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3. 이광호\0. 이사회 및 임원간담회\1. 이사회\2016\8차 이사회\의사록\웹 공지용 의사록\"/>
    </mc:Choice>
  </mc:AlternateContent>
  <bookViews>
    <workbookView xWindow="1365" yWindow="75" windowWidth="16560" windowHeight="10800" tabRatio="646"/>
  </bookViews>
  <sheets>
    <sheet name="각 분배율 기준 상금액" sheetId="16" r:id="rId1"/>
    <sheet name="51명 이상 18%" sheetId="12" r:id="rId2"/>
    <sheet name="50명 이하 18%" sheetId="2" r:id="rId3"/>
    <sheet name="51명 이상 15%" sheetId="14" r:id="rId4"/>
    <sheet name="50명 이하 15%" sheetId="15" r:id="rId5"/>
    <sheet name="51명 이상 20%" sheetId="1" r:id="rId6"/>
    <sheet name="50명 이하 20%" sheetId="7" r:id="rId7"/>
  </sheets>
  <definedNames>
    <definedName name="_xlnm.Print_Titles" localSheetId="3">'51명 이상 15%'!$2:$2</definedName>
    <definedName name="_xlnm.Print_Titles" localSheetId="1">'51명 이상 18%'!$2:$2</definedName>
    <definedName name="_xlnm.Print_Titles" localSheetId="5">'51명 이상 20%'!$2:$2</definedName>
  </definedNames>
  <calcPr calcId="152511"/>
</workbook>
</file>

<file path=xl/calcChain.xml><?xml version="1.0" encoding="utf-8"?>
<calcChain xmlns="http://schemas.openxmlformats.org/spreadsheetml/2006/main">
  <c r="B54" i="16" l="1"/>
  <c r="AG82" i="12" l="1"/>
  <c r="AH82" i="12"/>
  <c r="AI82" i="12"/>
  <c r="AJ82" i="12"/>
  <c r="AH83" i="12"/>
  <c r="AI83" i="12"/>
  <c r="AJ83" i="12"/>
  <c r="H12" i="15" l="1"/>
  <c r="D37" i="15"/>
  <c r="E37" i="15" s="1"/>
  <c r="F37" i="15" s="1"/>
  <c r="G37" i="15" s="1"/>
  <c r="H37" i="15" s="1"/>
  <c r="I37" i="15" s="1"/>
  <c r="J37" i="15" s="1"/>
  <c r="K37" i="15" s="1"/>
  <c r="L37" i="15" s="1"/>
  <c r="D38" i="15"/>
  <c r="E38" i="15" s="1"/>
  <c r="F38" i="15" s="1"/>
  <c r="G38" i="15" s="1"/>
  <c r="H38" i="15" s="1"/>
  <c r="I38" i="15" s="1"/>
  <c r="J38" i="15" s="1"/>
  <c r="K38" i="15" s="1"/>
  <c r="L38" i="15" s="1"/>
  <c r="D39" i="15"/>
  <c r="E39" i="15" s="1"/>
  <c r="F39" i="15" s="1"/>
  <c r="G39" i="15" s="1"/>
  <c r="H39" i="15" s="1"/>
  <c r="I39" i="15" s="1"/>
  <c r="J39" i="15" s="1"/>
  <c r="K39" i="15" s="1"/>
  <c r="L39" i="15" s="1"/>
  <c r="M39" i="15" s="1"/>
  <c r="D40" i="15"/>
  <c r="E40" i="15" s="1"/>
  <c r="F40" i="15" s="1"/>
  <c r="G40" i="15" s="1"/>
  <c r="H40" i="15" s="1"/>
  <c r="I40" i="15" s="1"/>
  <c r="J40" i="15" s="1"/>
  <c r="K40" i="15" s="1"/>
  <c r="L40" i="15" s="1"/>
  <c r="D41" i="15"/>
  <c r="E41" i="15" s="1"/>
  <c r="F41" i="15" s="1"/>
  <c r="G41" i="15" s="1"/>
  <c r="H41" i="15" s="1"/>
  <c r="I41" i="15" s="1"/>
  <c r="J41" i="15" s="1"/>
  <c r="K41" i="15" s="1"/>
  <c r="L41" i="15" s="1"/>
  <c r="M41" i="15" s="1"/>
  <c r="N41" i="15" s="1"/>
  <c r="C54" i="15"/>
  <c r="B54" i="15"/>
  <c r="D51" i="15"/>
  <c r="D50" i="15"/>
  <c r="E50" i="15" s="1"/>
  <c r="E49" i="15"/>
  <c r="F49" i="15" s="1"/>
  <c r="D49" i="15"/>
  <c r="D48" i="15"/>
  <c r="E48" i="15" s="1"/>
  <c r="F48" i="15" s="1"/>
  <c r="G48" i="15" s="1"/>
  <c r="D47" i="15"/>
  <c r="E47" i="15" s="1"/>
  <c r="F47" i="15" s="1"/>
  <c r="G47" i="15" s="1"/>
  <c r="E46" i="15"/>
  <c r="F46" i="15" s="1"/>
  <c r="G46" i="15" s="1"/>
  <c r="H46" i="15" s="1"/>
  <c r="I46" i="15" s="1"/>
  <c r="D46" i="15"/>
  <c r="D45" i="15"/>
  <c r="E45" i="15" s="1"/>
  <c r="D44" i="15"/>
  <c r="E44" i="15" s="1"/>
  <c r="D43" i="15"/>
  <c r="E43" i="15" s="1"/>
  <c r="F43" i="15" s="1"/>
  <c r="G43" i="15" s="1"/>
  <c r="H43" i="15" s="1"/>
  <c r="I43" i="15" s="1"/>
  <c r="J43" i="15" s="1"/>
  <c r="K43" i="15" s="1"/>
  <c r="L43" i="15" s="1"/>
  <c r="D42" i="15"/>
  <c r="D36" i="15"/>
  <c r="E36" i="15" s="1"/>
  <c r="F36" i="15" s="1"/>
  <c r="G36" i="15" s="1"/>
  <c r="H36" i="15" s="1"/>
  <c r="I36" i="15" s="1"/>
  <c r="J36" i="15" s="1"/>
  <c r="K36" i="15" s="1"/>
  <c r="L36" i="15" s="1"/>
  <c r="M36" i="15" s="1"/>
  <c r="D35" i="15"/>
  <c r="E35" i="15" s="1"/>
  <c r="F35" i="15" s="1"/>
  <c r="G35" i="15" s="1"/>
  <c r="H35" i="15" s="1"/>
  <c r="I35" i="15" s="1"/>
  <c r="J35" i="15" s="1"/>
  <c r="K35" i="15" s="1"/>
  <c r="L35" i="15" s="1"/>
  <c r="M35" i="15" s="1"/>
  <c r="D34" i="15"/>
  <c r="E34" i="15" s="1"/>
  <c r="F34" i="15" s="1"/>
  <c r="G34" i="15" s="1"/>
  <c r="H34" i="15" s="1"/>
  <c r="I34" i="15" s="1"/>
  <c r="J34" i="15" s="1"/>
  <c r="K34" i="15" s="1"/>
  <c r="D33" i="15"/>
  <c r="E33" i="15" s="1"/>
  <c r="F33" i="15" s="1"/>
  <c r="G33" i="15" s="1"/>
  <c r="H33" i="15" s="1"/>
  <c r="I33" i="15" s="1"/>
  <c r="J33" i="15" s="1"/>
  <c r="K33" i="15" s="1"/>
  <c r="L33" i="15" s="1"/>
  <c r="D32" i="15"/>
  <c r="E32" i="15" s="1"/>
  <c r="F32" i="15" s="1"/>
  <c r="G32" i="15" s="1"/>
  <c r="H32" i="15" s="1"/>
  <c r="I32" i="15" s="1"/>
  <c r="J32" i="15" s="1"/>
  <c r="K32" i="15" s="1"/>
  <c r="D31" i="15"/>
  <c r="E31" i="15" s="1"/>
  <c r="F31" i="15" s="1"/>
  <c r="G31" i="15" s="1"/>
  <c r="H31" i="15" s="1"/>
  <c r="I31" i="15" s="1"/>
  <c r="J31" i="15" s="1"/>
  <c r="K31" i="15" s="1"/>
  <c r="D30" i="15"/>
  <c r="E30" i="15" s="1"/>
  <c r="F30" i="15" s="1"/>
  <c r="G30" i="15" s="1"/>
  <c r="H30" i="15" s="1"/>
  <c r="I30" i="15" s="1"/>
  <c r="J30" i="15" s="1"/>
  <c r="K30" i="15" s="1"/>
  <c r="L30" i="15" s="1"/>
  <c r="D29" i="15"/>
  <c r="E29" i="15" s="1"/>
  <c r="F29" i="15" s="1"/>
  <c r="G29" i="15" s="1"/>
  <c r="H29" i="15" s="1"/>
  <c r="I29" i="15" s="1"/>
  <c r="J29" i="15" s="1"/>
  <c r="K29" i="15" s="1"/>
  <c r="L29" i="15" s="1"/>
  <c r="D28" i="15"/>
  <c r="E28" i="15" s="1"/>
  <c r="F28" i="15" s="1"/>
  <c r="G28" i="15" s="1"/>
  <c r="H28" i="15" s="1"/>
  <c r="I28" i="15" s="1"/>
  <c r="J28" i="15" s="1"/>
  <c r="K28" i="15" s="1"/>
  <c r="D27" i="15"/>
  <c r="E27" i="15" s="1"/>
  <c r="F27" i="15" s="1"/>
  <c r="G27" i="15" s="1"/>
  <c r="H27" i="15" s="1"/>
  <c r="I27" i="15" s="1"/>
  <c r="J27" i="15" s="1"/>
  <c r="D26" i="15"/>
  <c r="E26" i="15" s="1"/>
  <c r="F26" i="15" s="1"/>
  <c r="G26" i="15" s="1"/>
  <c r="H26" i="15" s="1"/>
  <c r="I26" i="15" s="1"/>
  <c r="J26" i="15" s="1"/>
  <c r="D25" i="15"/>
  <c r="E25" i="15" s="1"/>
  <c r="F25" i="15" s="1"/>
  <c r="G25" i="15" s="1"/>
  <c r="H25" i="15" s="1"/>
  <c r="I25" i="15" s="1"/>
  <c r="J25" i="15" s="1"/>
  <c r="K25" i="15" s="1"/>
  <c r="D24" i="15"/>
  <c r="E24" i="15" s="1"/>
  <c r="F24" i="15" s="1"/>
  <c r="G24" i="15" s="1"/>
  <c r="H24" i="15" s="1"/>
  <c r="I24" i="15" s="1"/>
  <c r="J24" i="15" s="1"/>
  <c r="K24" i="15" s="1"/>
  <c r="D23" i="15"/>
  <c r="E23" i="15" s="1"/>
  <c r="F23" i="15" s="1"/>
  <c r="G23" i="15" s="1"/>
  <c r="H23" i="15" s="1"/>
  <c r="I23" i="15" s="1"/>
  <c r="D22" i="15"/>
  <c r="E22" i="15" s="1"/>
  <c r="F22" i="15" s="1"/>
  <c r="G22" i="15" s="1"/>
  <c r="H22" i="15" s="1"/>
  <c r="I22" i="15" s="1"/>
  <c r="D21" i="15"/>
  <c r="E21" i="15" s="1"/>
  <c r="F21" i="15" s="1"/>
  <c r="G21" i="15" s="1"/>
  <c r="H21" i="15" s="1"/>
  <c r="I21" i="15" s="1"/>
  <c r="D20" i="15"/>
  <c r="E20" i="15" s="1"/>
  <c r="F20" i="15" s="1"/>
  <c r="G20" i="15" s="1"/>
  <c r="H20" i="15" s="1"/>
  <c r="I20" i="15" s="1"/>
  <c r="J20" i="15" s="1"/>
  <c r="D19" i="15"/>
  <c r="E19" i="15" s="1"/>
  <c r="F19" i="15" s="1"/>
  <c r="G19" i="15" s="1"/>
  <c r="H19" i="15" s="1"/>
  <c r="D18" i="15"/>
  <c r="E18" i="15" s="1"/>
  <c r="F18" i="15" s="1"/>
  <c r="G18" i="15" s="1"/>
  <c r="H18" i="15" s="1"/>
  <c r="D17" i="15"/>
  <c r="E17" i="15" s="1"/>
  <c r="F17" i="15" s="1"/>
  <c r="G17" i="15" s="1"/>
  <c r="H17" i="15" s="1"/>
  <c r="I17" i="15" s="1"/>
  <c r="D16" i="15"/>
  <c r="E16" i="15" s="1"/>
  <c r="F16" i="15" s="1"/>
  <c r="G16" i="15" s="1"/>
  <c r="H16" i="15" s="1"/>
  <c r="I16" i="15" s="1"/>
  <c r="D15" i="15"/>
  <c r="E15" i="15" s="1"/>
  <c r="F15" i="15" s="1"/>
  <c r="G15" i="15" s="1"/>
  <c r="H15" i="15" s="1"/>
  <c r="D14" i="15"/>
  <c r="E14" i="15" s="1"/>
  <c r="F14" i="15" s="1"/>
  <c r="G14" i="15" s="1"/>
  <c r="H14" i="15" s="1"/>
  <c r="I14" i="15" s="1"/>
  <c r="D13" i="15"/>
  <c r="E13" i="15" s="1"/>
  <c r="F13" i="15" s="1"/>
  <c r="G13" i="15" s="1"/>
  <c r="H13" i="15" s="1"/>
  <c r="I13" i="15" s="1"/>
  <c r="D12" i="15"/>
  <c r="E12" i="15" s="1"/>
  <c r="F12" i="15" s="1"/>
  <c r="G12" i="15" s="1"/>
  <c r="D11" i="15"/>
  <c r="E11" i="15" s="1"/>
  <c r="F11" i="15" s="1"/>
  <c r="G11" i="15" s="1"/>
  <c r="D10" i="15"/>
  <c r="E10" i="15" s="1"/>
  <c r="F10" i="15" s="1"/>
  <c r="G10" i="15" s="1"/>
  <c r="H10" i="15" s="1"/>
  <c r="D9" i="15"/>
  <c r="E9" i="15" s="1"/>
  <c r="F9" i="15" s="1"/>
  <c r="G9" i="15" s="1"/>
  <c r="H9" i="15" s="1"/>
  <c r="D8" i="15"/>
  <c r="E8" i="15" s="1"/>
  <c r="F8" i="15" s="1"/>
  <c r="D7" i="15"/>
  <c r="Q6" i="15"/>
  <c r="R6" i="15" s="1"/>
  <c r="S6" i="15" s="1"/>
  <c r="P6" i="15"/>
  <c r="B36" i="14"/>
  <c r="B37" i="14"/>
  <c r="C32" i="14"/>
  <c r="D32" i="14"/>
  <c r="E28" i="14"/>
  <c r="D28" i="14" s="1"/>
  <c r="F24" i="14"/>
  <c r="H16" i="14"/>
  <c r="H20" i="14"/>
  <c r="G20" i="14" s="1"/>
  <c r="I16" i="14"/>
  <c r="I17" i="14"/>
  <c r="H17" i="14" s="1"/>
  <c r="J12" i="14"/>
  <c r="I12" i="14" s="1"/>
  <c r="H12" i="14" s="1"/>
  <c r="G12" i="14" s="1"/>
  <c r="F12" i="14" s="1"/>
  <c r="E12" i="14" s="1"/>
  <c r="D12" i="14" s="1"/>
  <c r="C12" i="14" s="1"/>
  <c r="B12" i="14" s="1"/>
  <c r="J13" i="14"/>
  <c r="I13" i="14" s="1"/>
  <c r="H13" i="14" s="1"/>
  <c r="G13" i="14" s="1"/>
  <c r="F13" i="14" s="1"/>
  <c r="E13" i="14" s="1"/>
  <c r="D13" i="14" s="1"/>
  <c r="C13" i="14" s="1"/>
  <c r="B13" i="14" s="1"/>
  <c r="K9" i="14"/>
  <c r="K10" i="14"/>
  <c r="J10" i="14" s="1"/>
  <c r="K11" i="14"/>
  <c r="J11" i="14" s="1"/>
  <c r="I11" i="14" s="1"/>
  <c r="H11" i="14" s="1"/>
  <c r="G11" i="14" s="1"/>
  <c r="F11" i="14" s="1"/>
  <c r="E11" i="14" s="1"/>
  <c r="D11" i="14" s="1"/>
  <c r="C11" i="14" s="1"/>
  <c r="B11" i="14" s="1"/>
  <c r="K12" i="14"/>
  <c r="K13" i="14"/>
  <c r="AG72" i="14"/>
  <c r="AG76" i="14"/>
  <c r="AG80" i="14"/>
  <c r="AG82" i="14"/>
  <c r="AF81" i="14"/>
  <c r="AG81" i="14" s="1"/>
  <c r="AE70" i="14"/>
  <c r="AF70" i="14" s="1"/>
  <c r="AE74" i="14"/>
  <c r="AF74" i="14" s="1"/>
  <c r="AE78" i="14"/>
  <c r="AF78" i="14" s="1"/>
  <c r="AE79" i="14"/>
  <c r="AF79" i="14" s="1"/>
  <c r="AE80" i="14"/>
  <c r="AF80" i="14" s="1"/>
  <c r="Q25" i="14"/>
  <c r="R25" i="14" s="1"/>
  <c r="S25" i="14" s="1"/>
  <c r="U31" i="14"/>
  <c r="Q36" i="14"/>
  <c r="R36" i="14" s="1"/>
  <c r="S36" i="14" s="1"/>
  <c r="T36" i="14" s="1"/>
  <c r="U36" i="14" s="1"/>
  <c r="V36" i="14" s="1"/>
  <c r="W36" i="14" s="1"/>
  <c r="U44" i="14"/>
  <c r="V44" i="14" s="1"/>
  <c r="W44" i="14" s="1"/>
  <c r="X44" i="14" s="1"/>
  <c r="Y44" i="14" s="1"/>
  <c r="Z44" i="14" s="1"/>
  <c r="Q48" i="14"/>
  <c r="R48" i="14" s="1"/>
  <c r="S48" i="14" s="1"/>
  <c r="T48" i="14" s="1"/>
  <c r="U48" i="14" s="1"/>
  <c r="V48" i="14" s="1"/>
  <c r="W48" i="14" s="1"/>
  <c r="X48" i="14" s="1"/>
  <c r="Y48" i="14" s="1"/>
  <c r="Z48" i="14" s="1"/>
  <c r="AA48" i="14" s="1"/>
  <c r="Y51" i="14"/>
  <c r="Z51" i="14" s="1"/>
  <c r="AA51" i="14" s="1"/>
  <c r="AB51" i="14" s="1"/>
  <c r="Q58" i="14"/>
  <c r="R58" i="14" s="1"/>
  <c r="S58" i="14" s="1"/>
  <c r="T58" i="14" s="1"/>
  <c r="U58" i="14" s="1"/>
  <c r="V58" i="14" s="1"/>
  <c r="W58" i="14" s="1"/>
  <c r="X58" i="14" s="1"/>
  <c r="Y58" i="14" s="1"/>
  <c r="Z58" i="14" s="1"/>
  <c r="AA58" i="14" s="1"/>
  <c r="AB58" i="14" s="1"/>
  <c r="AC58" i="14" s="1"/>
  <c r="AD58" i="14" s="1"/>
  <c r="Q61" i="14"/>
  <c r="R61" i="14" s="1"/>
  <c r="S61" i="14" s="1"/>
  <c r="T61" i="14" s="1"/>
  <c r="U61" i="14" s="1"/>
  <c r="V61" i="14" s="1"/>
  <c r="W61" i="14" s="1"/>
  <c r="X61" i="14" s="1"/>
  <c r="Y61" i="14" s="1"/>
  <c r="Z61" i="14" s="1"/>
  <c r="AA61" i="14" s="1"/>
  <c r="AB61" i="14" s="1"/>
  <c r="AC61" i="14" s="1"/>
  <c r="AD61" i="14" s="1"/>
  <c r="AE61" i="14" s="1"/>
  <c r="U64" i="14"/>
  <c r="V64" i="14" s="1"/>
  <c r="W64" i="14" s="1"/>
  <c r="X64" i="14" s="1"/>
  <c r="Y64" i="14" s="1"/>
  <c r="Z64" i="14" s="1"/>
  <c r="AA64" i="14" s="1"/>
  <c r="AB64" i="14" s="1"/>
  <c r="AC64" i="14" s="1"/>
  <c r="AD64" i="14" s="1"/>
  <c r="AE64" i="14" s="1"/>
  <c r="AF64" i="14" s="1"/>
  <c r="U65" i="14"/>
  <c r="V65" i="14" s="1"/>
  <c r="W65" i="14" s="1"/>
  <c r="X65" i="14" s="1"/>
  <c r="Y65" i="14" s="1"/>
  <c r="Z65" i="14" s="1"/>
  <c r="AA65" i="14" s="1"/>
  <c r="AB65" i="14" s="1"/>
  <c r="AC65" i="14" s="1"/>
  <c r="AD65" i="14" s="1"/>
  <c r="AE65" i="14" s="1"/>
  <c r="AF65" i="14" s="1"/>
  <c r="AG65" i="14" s="1"/>
  <c r="Q66" i="14"/>
  <c r="R66" i="14" s="1"/>
  <c r="S66" i="14" s="1"/>
  <c r="T66" i="14" s="1"/>
  <c r="U66" i="14" s="1"/>
  <c r="V66" i="14" s="1"/>
  <c r="W66" i="14" s="1"/>
  <c r="X66" i="14" s="1"/>
  <c r="Y66" i="14" s="1"/>
  <c r="Z66" i="14" s="1"/>
  <c r="AA66" i="14" s="1"/>
  <c r="AB66" i="14" s="1"/>
  <c r="AC66" i="14" s="1"/>
  <c r="AD66" i="14" s="1"/>
  <c r="AE66" i="14" s="1"/>
  <c r="AF66" i="14" s="1"/>
  <c r="AG66" i="14" s="1"/>
  <c r="P30" i="14"/>
  <c r="Q30" i="14" s="1"/>
  <c r="R30" i="14" s="1"/>
  <c r="S30" i="14" s="1"/>
  <c r="T30" i="14" s="1"/>
  <c r="U30" i="14" s="1"/>
  <c r="P42" i="14"/>
  <c r="Q42" i="14" s="1"/>
  <c r="R42" i="14" s="1"/>
  <c r="S42" i="14" s="1"/>
  <c r="T42" i="14" s="1"/>
  <c r="U42" i="14" s="1"/>
  <c r="V42" i="14" s="1"/>
  <c r="W42" i="14" s="1"/>
  <c r="X42" i="14" s="1"/>
  <c r="Y42" i="14" s="1"/>
  <c r="P46" i="14"/>
  <c r="Q46" i="14" s="1"/>
  <c r="R46" i="14" s="1"/>
  <c r="S46" i="14" s="1"/>
  <c r="T46" i="14" s="1"/>
  <c r="U46" i="14" s="1"/>
  <c r="V46" i="14" s="1"/>
  <c r="W46" i="14" s="1"/>
  <c r="X46" i="14" s="1"/>
  <c r="Y46" i="14" s="1"/>
  <c r="Z46" i="14" s="1"/>
  <c r="P54" i="14"/>
  <c r="Q54" i="14" s="1"/>
  <c r="R54" i="14" s="1"/>
  <c r="S54" i="14" s="1"/>
  <c r="T54" i="14" s="1"/>
  <c r="U54" i="14" s="1"/>
  <c r="V54" i="14" s="1"/>
  <c r="W54" i="14" s="1"/>
  <c r="X54" i="14" s="1"/>
  <c r="Y54" i="14" s="1"/>
  <c r="Z54" i="14" s="1"/>
  <c r="AA54" i="14" s="1"/>
  <c r="AB54" i="14" s="1"/>
  <c r="AC54" i="14" s="1"/>
  <c r="P58" i="14"/>
  <c r="P62" i="14"/>
  <c r="Q62" i="14" s="1"/>
  <c r="R62" i="14" s="1"/>
  <c r="S62" i="14" s="1"/>
  <c r="T62" i="14" s="1"/>
  <c r="U62" i="14" s="1"/>
  <c r="V62" i="14" s="1"/>
  <c r="W62" i="14" s="1"/>
  <c r="X62" i="14" s="1"/>
  <c r="Y62" i="14" s="1"/>
  <c r="Z62" i="14" s="1"/>
  <c r="AA62" i="14" s="1"/>
  <c r="AB62" i="14" s="1"/>
  <c r="AC62" i="14" s="1"/>
  <c r="AD62" i="14" s="1"/>
  <c r="AE62" i="14" s="1"/>
  <c r="AF62" i="14" s="1"/>
  <c r="P65" i="14"/>
  <c r="Q65" i="14" s="1"/>
  <c r="R65" i="14" s="1"/>
  <c r="S65" i="14" s="1"/>
  <c r="T65" i="14" s="1"/>
  <c r="O19" i="14"/>
  <c r="P19" i="14" s="1"/>
  <c r="Q19" i="14" s="1"/>
  <c r="O23" i="14"/>
  <c r="P23" i="14" s="1"/>
  <c r="Q23" i="14" s="1"/>
  <c r="R23" i="14" s="1"/>
  <c r="S23" i="14" s="1"/>
  <c r="O27" i="14"/>
  <c r="P27" i="14" s="1"/>
  <c r="Q27" i="14" s="1"/>
  <c r="R27" i="14" s="1"/>
  <c r="S27" i="14" s="1"/>
  <c r="T27" i="14" s="1"/>
  <c r="O31" i="14"/>
  <c r="P31" i="14" s="1"/>
  <c r="Q31" i="14" s="1"/>
  <c r="R31" i="14" s="1"/>
  <c r="S31" i="14" s="1"/>
  <c r="T31" i="14" s="1"/>
  <c r="O35" i="14"/>
  <c r="P35" i="14" s="1"/>
  <c r="Q35" i="14" s="1"/>
  <c r="R35" i="14" s="1"/>
  <c r="S35" i="14" s="1"/>
  <c r="T35" i="14" s="1"/>
  <c r="U35" i="14" s="1"/>
  <c r="V35" i="14" s="1"/>
  <c r="W35" i="14" s="1"/>
  <c r="O39" i="14"/>
  <c r="P39" i="14" s="1"/>
  <c r="Q39" i="14" s="1"/>
  <c r="R39" i="14" s="1"/>
  <c r="S39" i="14" s="1"/>
  <c r="T39" i="14" s="1"/>
  <c r="U39" i="14" s="1"/>
  <c r="V39" i="14" s="1"/>
  <c r="W39" i="14" s="1"/>
  <c r="X39" i="14" s="1"/>
  <c r="O42" i="14"/>
  <c r="O43" i="14"/>
  <c r="P43" i="14" s="1"/>
  <c r="Q43" i="14" s="1"/>
  <c r="R43" i="14" s="1"/>
  <c r="S43" i="14" s="1"/>
  <c r="T43" i="14" s="1"/>
  <c r="U43" i="14" s="1"/>
  <c r="V43" i="14" s="1"/>
  <c r="W43" i="14" s="1"/>
  <c r="X43" i="14" s="1"/>
  <c r="Y43" i="14" s="1"/>
  <c r="O46" i="14"/>
  <c r="O51" i="14"/>
  <c r="P51" i="14" s="1"/>
  <c r="Q51" i="14" s="1"/>
  <c r="R51" i="14" s="1"/>
  <c r="S51" i="14" s="1"/>
  <c r="T51" i="14" s="1"/>
  <c r="U51" i="14" s="1"/>
  <c r="V51" i="14" s="1"/>
  <c r="W51" i="14" s="1"/>
  <c r="X51" i="14" s="1"/>
  <c r="O54" i="14"/>
  <c r="O55" i="14"/>
  <c r="P55" i="14" s="1"/>
  <c r="Q55" i="14" s="1"/>
  <c r="R55" i="14" s="1"/>
  <c r="S55" i="14" s="1"/>
  <c r="T55" i="14" s="1"/>
  <c r="U55" i="14" s="1"/>
  <c r="V55" i="14" s="1"/>
  <c r="W55" i="14" s="1"/>
  <c r="X55" i="14" s="1"/>
  <c r="Y55" i="14" s="1"/>
  <c r="Z55" i="14" s="1"/>
  <c r="AA55" i="14" s="1"/>
  <c r="AB55" i="14" s="1"/>
  <c r="AC55" i="14" s="1"/>
  <c r="O58" i="14"/>
  <c r="O59" i="14"/>
  <c r="P59" i="14" s="1"/>
  <c r="Q59" i="14" s="1"/>
  <c r="R59" i="14" s="1"/>
  <c r="S59" i="14" s="1"/>
  <c r="T59" i="14" s="1"/>
  <c r="U59" i="14" s="1"/>
  <c r="V59" i="14" s="1"/>
  <c r="W59" i="14" s="1"/>
  <c r="X59" i="14" s="1"/>
  <c r="Y59" i="14" s="1"/>
  <c r="Z59" i="14" s="1"/>
  <c r="AA59" i="14" s="1"/>
  <c r="AB59" i="14" s="1"/>
  <c r="AC59" i="14" s="1"/>
  <c r="AD59" i="14" s="1"/>
  <c r="AE59" i="14" s="1"/>
  <c r="O62" i="14"/>
  <c r="O63" i="14"/>
  <c r="P63" i="14" s="1"/>
  <c r="Q63" i="14" s="1"/>
  <c r="R63" i="14" s="1"/>
  <c r="S63" i="14" s="1"/>
  <c r="T63" i="14" s="1"/>
  <c r="U63" i="14" s="1"/>
  <c r="V63" i="14" s="1"/>
  <c r="W63" i="14" s="1"/>
  <c r="X63" i="14" s="1"/>
  <c r="Y63" i="14" s="1"/>
  <c r="Z63" i="14" s="1"/>
  <c r="AA63" i="14" s="1"/>
  <c r="AB63" i="14" s="1"/>
  <c r="AC63" i="14" s="1"/>
  <c r="AD63" i="14" s="1"/>
  <c r="AE63" i="14" s="1"/>
  <c r="AF63" i="14" s="1"/>
  <c r="O64" i="14"/>
  <c r="P64" i="14" s="1"/>
  <c r="Q64" i="14" s="1"/>
  <c r="R64" i="14" s="1"/>
  <c r="S64" i="14" s="1"/>
  <c r="T64" i="14" s="1"/>
  <c r="O17" i="14"/>
  <c r="P17" i="14" s="1"/>
  <c r="Q17" i="14" s="1"/>
  <c r="N14" i="14"/>
  <c r="O14" i="14" s="1"/>
  <c r="P14" i="14" s="1"/>
  <c r="N16" i="14"/>
  <c r="O16" i="14" s="1"/>
  <c r="P16" i="14" s="1"/>
  <c r="M16" i="14"/>
  <c r="M17" i="14"/>
  <c r="N17" i="14" s="1"/>
  <c r="M18" i="14"/>
  <c r="N18" i="14" s="1"/>
  <c r="O18" i="14" s="1"/>
  <c r="P18" i="14" s="1"/>
  <c r="Q18" i="14" s="1"/>
  <c r="M19" i="14"/>
  <c r="M20" i="14"/>
  <c r="AJ85" i="14"/>
  <c r="AI84" i="14"/>
  <c r="AJ84" i="14" s="1"/>
  <c r="AH83" i="14"/>
  <c r="AI83" i="14" s="1"/>
  <c r="AJ83" i="14" s="1"/>
  <c r="L83" i="14"/>
  <c r="AH82" i="14"/>
  <c r="AI82" i="14" s="1"/>
  <c r="AJ82" i="14" s="1"/>
  <c r="AD79" i="14"/>
  <c r="AC78" i="14"/>
  <c r="AD78" i="14" s="1"/>
  <c r="AB77" i="14"/>
  <c r="AC77" i="14" s="1"/>
  <c r="AD77" i="14" s="1"/>
  <c r="AE77" i="14" s="1"/>
  <c r="AF77" i="14" s="1"/>
  <c r="AG77" i="14" s="1"/>
  <c r="AA76" i="14"/>
  <c r="AB76" i="14" s="1"/>
  <c r="AC76" i="14" s="1"/>
  <c r="AD76" i="14" s="1"/>
  <c r="AE76" i="14" s="1"/>
  <c r="AF76" i="14" s="1"/>
  <c r="Z75" i="14"/>
  <c r="AA75" i="14" s="1"/>
  <c r="AB75" i="14" s="1"/>
  <c r="AC75" i="14" s="1"/>
  <c r="AD75" i="14" s="1"/>
  <c r="AE75" i="14" s="1"/>
  <c r="AF75" i="14" s="1"/>
  <c r="Y74" i="14"/>
  <c r="Z74" i="14" s="1"/>
  <c r="AA74" i="14" s="1"/>
  <c r="AB74" i="14" s="1"/>
  <c r="AC74" i="14" s="1"/>
  <c r="AD74" i="14" s="1"/>
  <c r="AA73" i="14"/>
  <c r="AB73" i="14" s="1"/>
  <c r="AC73" i="14" s="1"/>
  <c r="AD73" i="14" s="1"/>
  <c r="AE73" i="14" s="1"/>
  <c r="AF73" i="14" s="1"/>
  <c r="AG73" i="14" s="1"/>
  <c r="X73" i="14"/>
  <c r="Y73" i="14" s="1"/>
  <c r="Z73" i="14" s="1"/>
  <c r="W72" i="14"/>
  <c r="X72" i="14" s="1"/>
  <c r="Y72" i="14" s="1"/>
  <c r="Z72" i="14" s="1"/>
  <c r="AA72" i="14" s="1"/>
  <c r="AB72" i="14" s="1"/>
  <c r="AC72" i="14" s="1"/>
  <c r="AD72" i="14" s="1"/>
  <c r="AE72" i="14" s="1"/>
  <c r="AF72" i="14" s="1"/>
  <c r="W71" i="14"/>
  <c r="X71" i="14" s="1"/>
  <c r="Y71" i="14" s="1"/>
  <c r="Z71" i="14" s="1"/>
  <c r="AA71" i="14" s="1"/>
  <c r="AB71" i="14" s="1"/>
  <c r="AC71" i="14" s="1"/>
  <c r="AD71" i="14" s="1"/>
  <c r="AE71" i="14" s="1"/>
  <c r="AF71" i="14" s="1"/>
  <c r="V71" i="14"/>
  <c r="U70" i="14"/>
  <c r="V70" i="14" s="1"/>
  <c r="W70" i="14" s="1"/>
  <c r="X70" i="14" s="1"/>
  <c r="Y70" i="14" s="1"/>
  <c r="Z70" i="14" s="1"/>
  <c r="AA70" i="14" s="1"/>
  <c r="AB70" i="14" s="1"/>
  <c r="AC70" i="14" s="1"/>
  <c r="AD70" i="14" s="1"/>
  <c r="T69" i="14"/>
  <c r="U69" i="14" s="1"/>
  <c r="V69" i="14" s="1"/>
  <c r="W69" i="14" s="1"/>
  <c r="X69" i="14" s="1"/>
  <c r="Y69" i="14" s="1"/>
  <c r="Z69" i="14" s="1"/>
  <c r="AA69" i="14" s="1"/>
  <c r="AB69" i="14" s="1"/>
  <c r="AC69" i="14" s="1"/>
  <c r="AD69" i="14" s="1"/>
  <c r="AE69" i="14" s="1"/>
  <c r="AF69" i="14" s="1"/>
  <c r="AG69" i="14" s="1"/>
  <c r="S68" i="14"/>
  <c r="T68" i="14" s="1"/>
  <c r="U68" i="14" s="1"/>
  <c r="V68" i="14" s="1"/>
  <c r="W68" i="14" s="1"/>
  <c r="X68" i="14" s="1"/>
  <c r="Y68" i="14" s="1"/>
  <c r="Z68" i="14" s="1"/>
  <c r="AA68" i="14" s="1"/>
  <c r="AB68" i="14" s="1"/>
  <c r="AC68" i="14" s="1"/>
  <c r="AD68" i="14" s="1"/>
  <c r="AE68" i="14" s="1"/>
  <c r="AF68" i="14" s="1"/>
  <c r="AG68" i="14" s="1"/>
  <c r="R67" i="14"/>
  <c r="S67" i="14" s="1"/>
  <c r="T67" i="14" s="1"/>
  <c r="U67" i="14" s="1"/>
  <c r="V67" i="14" s="1"/>
  <c r="W67" i="14" s="1"/>
  <c r="X67" i="14" s="1"/>
  <c r="Y67" i="14" s="1"/>
  <c r="Z67" i="14" s="1"/>
  <c r="AA67" i="14" s="1"/>
  <c r="AB67" i="14" s="1"/>
  <c r="AC67" i="14" s="1"/>
  <c r="AD67" i="14" s="1"/>
  <c r="AE67" i="14" s="1"/>
  <c r="AF67" i="14" s="1"/>
  <c r="AG67" i="14" s="1"/>
  <c r="N63" i="14"/>
  <c r="N62" i="14"/>
  <c r="M62" i="14"/>
  <c r="M61" i="14"/>
  <c r="N61" i="14" s="1"/>
  <c r="O61" i="14" s="1"/>
  <c r="P61" i="14" s="1"/>
  <c r="K61" i="14"/>
  <c r="M60" i="14"/>
  <c r="N60" i="14" s="1"/>
  <c r="O60" i="14" s="1"/>
  <c r="P60" i="14" s="1"/>
  <c r="Q60" i="14" s="1"/>
  <c r="R60" i="14" s="1"/>
  <c r="S60" i="14" s="1"/>
  <c r="T60" i="14" s="1"/>
  <c r="U60" i="14" s="1"/>
  <c r="V60" i="14" s="1"/>
  <c r="W60" i="14" s="1"/>
  <c r="X60" i="14" s="1"/>
  <c r="Y60" i="14" s="1"/>
  <c r="Z60" i="14" s="1"/>
  <c r="AA60" i="14" s="1"/>
  <c r="AB60" i="14" s="1"/>
  <c r="AC60" i="14" s="1"/>
  <c r="AD60" i="14" s="1"/>
  <c r="AE60" i="14" s="1"/>
  <c r="K60" i="14"/>
  <c r="J60" i="14" s="1"/>
  <c r="M59" i="14"/>
  <c r="N59" i="14" s="1"/>
  <c r="K59" i="14"/>
  <c r="J59" i="14" s="1"/>
  <c r="I59" i="14" s="1"/>
  <c r="M58" i="14"/>
  <c r="N58" i="14" s="1"/>
  <c r="K58" i="14"/>
  <c r="J58" i="14" s="1"/>
  <c r="I58" i="14" s="1"/>
  <c r="H58" i="14" s="1"/>
  <c r="M57" i="14"/>
  <c r="N57" i="14" s="1"/>
  <c r="O57" i="14" s="1"/>
  <c r="P57" i="14" s="1"/>
  <c r="Q57" i="14" s="1"/>
  <c r="R57" i="14" s="1"/>
  <c r="S57" i="14" s="1"/>
  <c r="T57" i="14" s="1"/>
  <c r="U57" i="14" s="1"/>
  <c r="V57" i="14" s="1"/>
  <c r="W57" i="14" s="1"/>
  <c r="X57" i="14" s="1"/>
  <c r="Y57" i="14" s="1"/>
  <c r="Z57" i="14" s="1"/>
  <c r="AA57" i="14" s="1"/>
  <c r="AB57" i="14" s="1"/>
  <c r="AC57" i="14" s="1"/>
  <c r="AD57" i="14" s="1"/>
  <c r="K57" i="14"/>
  <c r="J57" i="14" s="1"/>
  <c r="I57" i="14" s="1"/>
  <c r="H57" i="14" s="1"/>
  <c r="G57" i="14" s="1"/>
  <c r="N56" i="14"/>
  <c r="O56" i="14" s="1"/>
  <c r="P56" i="14" s="1"/>
  <c r="Q56" i="14" s="1"/>
  <c r="R56" i="14" s="1"/>
  <c r="S56" i="14" s="1"/>
  <c r="T56" i="14" s="1"/>
  <c r="U56" i="14" s="1"/>
  <c r="V56" i="14" s="1"/>
  <c r="W56" i="14" s="1"/>
  <c r="X56" i="14" s="1"/>
  <c r="Y56" i="14" s="1"/>
  <c r="Z56" i="14" s="1"/>
  <c r="AA56" i="14" s="1"/>
  <c r="AB56" i="14" s="1"/>
  <c r="AC56" i="14" s="1"/>
  <c r="AD56" i="14" s="1"/>
  <c r="M56" i="14"/>
  <c r="K56" i="14"/>
  <c r="J56" i="14" s="1"/>
  <c r="I56" i="14"/>
  <c r="H56" i="14" s="1"/>
  <c r="G56" i="14" s="1"/>
  <c r="F56" i="14" s="1"/>
  <c r="M55" i="14"/>
  <c r="N55" i="14" s="1"/>
  <c r="K55" i="14"/>
  <c r="J55" i="14" s="1"/>
  <c r="I55" i="14" s="1"/>
  <c r="H55" i="14" s="1"/>
  <c r="G55" i="14" s="1"/>
  <c r="F55" i="14" s="1"/>
  <c r="E55" i="14" s="1"/>
  <c r="M54" i="14"/>
  <c r="N54" i="14" s="1"/>
  <c r="K54" i="14"/>
  <c r="J54" i="14" s="1"/>
  <c r="I54" i="14" s="1"/>
  <c r="H54" i="14" s="1"/>
  <c r="G54" i="14" s="1"/>
  <c r="F54" i="14" s="1"/>
  <c r="E54" i="14" s="1"/>
  <c r="D54" i="14" s="1"/>
  <c r="M53" i="14"/>
  <c r="N53" i="14" s="1"/>
  <c r="O53" i="14" s="1"/>
  <c r="P53" i="14" s="1"/>
  <c r="Q53" i="14" s="1"/>
  <c r="R53" i="14" s="1"/>
  <c r="S53" i="14" s="1"/>
  <c r="T53" i="14" s="1"/>
  <c r="U53" i="14" s="1"/>
  <c r="V53" i="14" s="1"/>
  <c r="W53" i="14" s="1"/>
  <c r="X53" i="14" s="1"/>
  <c r="Y53" i="14" s="1"/>
  <c r="Z53" i="14" s="1"/>
  <c r="AA53" i="14" s="1"/>
  <c r="AB53" i="14" s="1"/>
  <c r="AC53" i="14" s="1"/>
  <c r="K53" i="14"/>
  <c r="J53" i="14" s="1"/>
  <c r="I53" i="14" s="1"/>
  <c r="H53" i="14" s="1"/>
  <c r="G53" i="14" s="1"/>
  <c r="F53" i="14" s="1"/>
  <c r="E53" i="14" s="1"/>
  <c r="D53" i="14" s="1"/>
  <c r="C53" i="14" s="1"/>
  <c r="M52" i="14"/>
  <c r="N52" i="14" s="1"/>
  <c r="O52" i="14" s="1"/>
  <c r="P52" i="14" s="1"/>
  <c r="Q52" i="14" s="1"/>
  <c r="R52" i="14" s="1"/>
  <c r="S52" i="14" s="1"/>
  <c r="T52" i="14" s="1"/>
  <c r="U52" i="14" s="1"/>
  <c r="V52" i="14" s="1"/>
  <c r="W52" i="14" s="1"/>
  <c r="X52" i="14" s="1"/>
  <c r="Y52" i="14" s="1"/>
  <c r="Z52" i="14" s="1"/>
  <c r="AA52" i="14" s="1"/>
  <c r="AB52" i="14" s="1"/>
  <c r="K52" i="14"/>
  <c r="J52" i="14" s="1"/>
  <c r="I52" i="14" s="1"/>
  <c r="H52" i="14"/>
  <c r="G52" i="14" s="1"/>
  <c r="F52" i="14" s="1"/>
  <c r="E52" i="14" s="1"/>
  <c r="D52" i="14" s="1"/>
  <c r="C52" i="14" s="1"/>
  <c r="B52" i="14" s="1"/>
  <c r="M51" i="14"/>
  <c r="N51" i="14" s="1"/>
  <c r="K51" i="14"/>
  <c r="J51" i="14" s="1"/>
  <c r="I51" i="14" s="1"/>
  <c r="H51" i="14"/>
  <c r="G51" i="14" s="1"/>
  <c r="F51" i="14" s="1"/>
  <c r="E51" i="14" s="1"/>
  <c r="D51" i="14" s="1"/>
  <c r="C51" i="14" s="1"/>
  <c r="B51" i="14" s="1"/>
  <c r="M50" i="14"/>
  <c r="N50" i="14" s="1"/>
  <c r="O50" i="14" s="1"/>
  <c r="P50" i="14" s="1"/>
  <c r="Q50" i="14" s="1"/>
  <c r="R50" i="14" s="1"/>
  <c r="S50" i="14" s="1"/>
  <c r="T50" i="14" s="1"/>
  <c r="U50" i="14" s="1"/>
  <c r="V50" i="14" s="1"/>
  <c r="W50" i="14" s="1"/>
  <c r="X50" i="14" s="1"/>
  <c r="Y50" i="14" s="1"/>
  <c r="Z50" i="14" s="1"/>
  <c r="AA50" i="14" s="1"/>
  <c r="AB50" i="14" s="1"/>
  <c r="K50" i="14"/>
  <c r="J50" i="14" s="1"/>
  <c r="I50" i="14" s="1"/>
  <c r="H50" i="14" s="1"/>
  <c r="G50" i="14" s="1"/>
  <c r="F50" i="14" s="1"/>
  <c r="E50" i="14" s="1"/>
  <c r="D50" i="14" s="1"/>
  <c r="C50" i="14" s="1"/>
  <c r="B50" i="14" s="1"/>
  <c r="M49" i="14"/>
  <c r="N49" i="14" s="1"/>
  <c r="O49" i="14" s="1"/>
  <c r="P49" i="14" s="1"/>
  <c r="Q49" i="14" s="1"/>
  <c r="R49" i="14" s="1"/>
  <c r="S49" i="14" s="1"/>
  <c r="T49" i="14" s="1"/>
  <c r="U49" i="14" s="1"/>
  <c r="V49" i="14" s="1"/>
  <c r="W49" i="14" s="1"/>
  <c r="X49" i="14" s="1"/>
  <c r="Y49" i="14" s="1"/>
  <c r="Z49" i="14" s="1"/>
  <c r="AA49" i="14" s="1"/>
  <c r="K49" i="14"/>
  <c r="J49" i="14" s="1"/>
  <c r="I49" i="14" s="1"/>
  <c r="H49" i="14" s="1"/>
  <c r="G49" i="14" s="1"/>
  <c r="F49" i="14" s="1"/>
  <c r="E49" i="14" s="1"/>
  <c r="D49" i="14" s="1"/>
  <c r="C49" i="14" s="1"/>
  <c r="B49" i="14" s="1"/>
  <c r="M48" i="14"/>
  <c r="N48" i="14" s="1"/>
  <c r="O48" i="14" s="1"/>
  <c r="P48" i="14" s="1"/>
  <c r="K48" i="14"/>
  <c r="J48" i="14" s="1"/>
  <c r="I48" i="14" s="1"/>
  <c r="H48" i="14" s="1"/>
  <c r="G48" i="14" s="1"/>
  <c r="F48" i="14" s="1"/>
  <c r="E48" i="14" s="1"/>
  <c r="D48" i="14" s="1"/>
  <c r="C48" i="14" s="1"/>
  <c r="B48" i="14" s="1"/>
  <c r="M47" i="14"/>
  <c r="N47" i="14" s="1"/>
  <c r="O47" i="14" s="1"/>
  <c r="P47" i="14" s="1"/>
  <c r="Q47" i="14" s="1"/>
  <c r="R47" i="14" s="1"/>
  <c r="S47" i="14" s="1"/>
  <c r="T47" i="14" s="1"/>
  <c r="U47" i="14" s="1"/>
  <c r="V47" i="14" s="1"/>
  <c r="W47" i="14" s="1"/>
  <c r="X47" i="14" s="1"/>
  <c r="Y47" i="14" s="1"/>
  <c r="Z47" i="14" s="1"/>
  <c r="AA47" i="14" s="1"/>
  <c r="K47" i="14"/>
  <c r="J47" i="14" s="1"/>
  <c r="I47" i="14" s="1"/>
  <c r="H47" i="14" s="1"/>
  <c r="G47" i="14" s="1"/>
  <c r="F47" i="14" s="1"/>
  <c r="E47" i="14" s="1"/>
  <c r="D47" i="14" s="1"/>
  <c r="C47" i="14" s="1"/>
  <c r="B47" i="14" s="1"/>
  <c r="M46" i="14"/>
  <c r="N46" i="14" s="1"/>
  <c r="K46" i="14"/>
  <c r="J46" i="14"/>
  <c r="I46" i="14" s="1"/>
  <c r="H46" i="14" s="1"/>
  <c r="G46" i="14" s="1"/>
  <c r="F46" i="14" s="1"/>
  <c r="E46" i="14" s="1"/>
  <c r="D46" i="14" s="1"/>
  <c r="C46" i="14" s="1"/>
  <c r="B46" i="14" s="1"/>
  <c r="M45" i="14"/>
  <c r="N45" i="14" s="1"/>
  <c r="O45" i="14" s="1"/>
  <c r="P45" i="14" s="1"/>
  <c r="Q45" i="14" s="1"/>
  <c r="R45" i="14" s="1"/>
  <c r="S45" i="14" s="1"/>
  <c r="T45" i="14" s="1"/>
  <c r="U45" i="14" s="1"/>
  <c r="V45" i="14" s="1"/>
  <c r="W45" i="14" s="1"/>
  <c r="X45" i="14" s="1"/>
  <c r="Y45" i="14" s="1"/>
  <c r="Z45" i="14" s="1"/>
  <c r="K45" i="14"/>
  <c r="J45" i="14" s="1"/>
  <c r="I45" i="14" s="1"/>
  <c r="H45" i="14" s="1"/>
  <c r="G45" i="14" s="1"/>
  <c r="F45" i="14" s="1"/>
  <c r="E45" i="14" s="1"/>
  <c r="D45" i="14" s="1"/>
  <c r="C45" i="14" s="1"/>
  <c r="B45" i="14" s="1"/>
  <c r="M44" i="14"/>
  <c r="N44" i="14" s="1"/>
  <c r="O44" i="14" s="1"/>
  <c r="P44" i="14" s="1"/>
  <c r="Q44" i="14" s="1"/>
  <c r="R44" i="14" s="1"/>
  <c r="S44" i="14" s="1"/>
  <c r="T44" i="14" s="1"/>
  <c r="K44" i="14"/>
  <c r="J44" i="14" s="1"/>
  <c r="I44" i="14" s="1"/>
  <c r="H44" i="14" s="1"/>
  <c r="G44" i="14" s="1"/>
  <c r="F44" i="14" s="1"/>
  <c r="E44" i="14" s="1"/>
  <c r="D44" i="14" s="1"/>
  <c r="C44" i="14" s="1"/>
  <c r="B44" i="14" s="1"/>
  <c r="M43" i="14"/>
  <c r="N43" i="14" s="1"/>
  <c r="K43" i="14"/>
  <c r="J43" i="14" s="1"/>
  <c r="I43" i="14" s="1"/>
  <c r="H43" i="14" s="1"/>
  <c r="G43" i="14" s="1"/>
  <c r="F43" i="14" s="1"/>
  <c r="E43" i="14" s="1"/>
  <c r="D43" i="14" s="1"/>
  <c r="C43" i="14" s="1"/>
  <c r="B43" i="14" s="1"/>
  <c r="M42" i="14"/>
  <c r="N42" i="14" s="1"/>
  <c r="K42" i="14"/>
  <c r="J42" i="14" s="1"/>
  <c r="I42" i="14" s="1"/>
  <c r="H42" i="14" s="1"/>
  <c r="G42" i="14" s="1"/>
  <c r="F42" i="14" s="1"/>
  <c r="E42" i="14" s="1"/>
  <c r="D42" i="14" s="1"/>
  <c r="C42" i="14" s="1"/>
  <c r="B42" i="14" s="1"/>
  <c r="M41" i="14"/>
  <c r="N41" i="14" s="1"/>
  <c r="O41" i="14" s="1"/>
  <c r="P41" i="14" s="1"/>
  <c r="Q41" i="14" s="1"/>
  <c r="R41" i="14" s="1"/>
  <c r="S41" i="14" s="1"/>
  <c r="T41" i="14" s="1"/>
  <c r="U41" i="14" s="1"/>
  <c r="V41" i="14" s="1"/>
  <c r="W41" i="14" s="1"/>
  <c r="X41" i="14" s="1"/>
  <c r="Y41" i="14" s="1"/>
  <c r="K41" i="14"/>
  <c r="J41" i="14" s="1"/>
  <c r="I41" i="14" s="1"/>
  <c r="H41" i="14" s="1"/>
  <c r="G41" i="14" s="1"/>
  <c r="F41" i="14" s="1"/>
  <c r="E41" i="14" s="1"/>
  <c r="D41" i="14" s="1"/>
  <c r="C41" i="14" s="1"/>
  <c r="B41" i="14" s="1"/>
  <c r="M40" i="14"/>
  <c r="N40" i="14" s="1"/>
  <c r="O40" i="14" s="1"/>
  <c r="P40" i="14" s="1"/>
  <c r="Q40" i="14" s="1"/>
  <c r="R40" i="14" s="1"/>
  <c r="S40" i="14" s="1"/>
  <c r="T40" i="14" s="1"/>
  <c r="U40" i="14" s="1"/>
  <c r="V40" i="14" s="1"/>
  <c r="W40" i="14" s="1"/>
  <c r="X40" i="14" s="1"/>
  <c r="K40" i="14"/>
  <c r="J40" i="14" s="1"/>
  <c r="I40" i="14" s="1"/>
  <c r="H40" i="14" s="1"/>
  <c r="G40" i="14" s="1"/>
  <c r="F40" i="14" s="1"/>
  <c r="E40" i="14" s="1"/>
  <c r="D40" i="14" s="1"/>
  <c r="C40" i="14" s="1"/>
  <c r="B40" i="14" s="1"/>
  <c r="M39" i="14"/>
  <c r="N39" i="14" s="1"/>
  <c r="K39" i="14"/>
  <c r="J39" i="14" s="1"/>
  <c r="I39" i="14" s="1"/>
  <c r="H39" i="14" s="1"/>
  <c r="G39" i="14" s="1"/>
  <c r="F39" i="14" s="1"/>
  <c r="E39" i="14" s="1"/>
  <c r="D39" i="14" s="1"/>
  <c r="C39" i="14" s="1"/>
  <c r="B39" i="14" s="1"/>
  <c r="N38" i="14"/>
  <c r="O38" i="14" s="1"/>
  <c r="P38" i="14" s="1"/>
  <c r="Q38" i="14" s="1"/>
  <c r="R38" i="14" s="1"/>
  <c r="S38" i="14" s="1"/>
  <c r="T38" i="14" s="1"/>
  <c r="U38" i="14" s="1"/>
  <c r="V38" i="14" s="1"/>
  <c r="W38" i="14" s="1"/>
  <c r="X38" i="14" s="1"/>
  <c r="M38" i="14"/>
  <c r="K38" i="14"/>
  <c r="J38" i="14"/>
  <c r="I38" i="14" s="1"/>
  <c r="H38" i="14" s="1"/>
  <c r="G38" i="14" s="1"/>
  <c r="F38" i="14" s="1"/>
  <c r="E38" i="14" s="1"/>
  <c r="D38" i="14" s="1"/>
  <c r="C38" i="14" s="1"/>
  <c r="B38" i="14" s="1"/>
  <c r="M37" i="14"/>
  <c r="N37" i="14" s="1"/>
  <c r="O37" i="14" s="1"/>
  <c r="P37" i="14" s="1"/>
  <c r="Q37" i="14" s="1"/>
  <c r="R37" i="14" s="1"/>
  <c r="S37" i="14" s="1"/>
  <c r="T37" i="14" s="1"/>
  <c r="U37" i="14" s="1"/>
  <c r="V37" i="14" s="1"/>
  <c r="W37" i="14" s="1"/>
  <c r="K37" i="14"/>
  <c r="J37" i="14" s="1"/>
  <c r="I37" i="14" s="1"/>
  <c r="H37" i="14" s="1"/>
  <c r="G37" i="14" s="1"/>
  <c r="F37" i="14" s="1"/>
  <c r="E37" i="14" s="1"/>
  <c r="D37" i="14" s="1"/>
  <c r="C37" i="14" s="1"/>
  <c r="M36" i="14"/>
  <c r="N36" i="14" s="1"/>
  <c r="O36" i="14" s="1"/>
  <c r="P36" i="14" s="1"/>
  <c r="K36" i="14"/>
  <c r="J36" i="14" s="1"/>
  <c r="I36" i="14" s="1"/>
  <c r="H36" i="14" s="1"/>
  <c r="G36" i="14" s="1"/>
  <c r="F36" i="14" s="1"/>
  <c r="E36" i="14" s="1"/>
  <c r="D36" i="14" s="1"/>
  <c r="C36" i="14" s="1"/>
  <c r="M35" i="14"/>
  <c r="N35" i="14" s="1"/>
  <c r="K35" i="14"/>
  <c r="J35" i="14" s="1"/>
  <c r="I35" i="14" s="1"/>
  <c r="H35" i="14" s="1"/>
  <c r="G35" i="14" s="1"/>
  <c r="F35" i="14" s="1"/>
  <c r="E35" i="14" s="1"/>
  <c r="D35" i="14" s="1"/>
  <c r="C35" i="14" s="1"/>
  <c r="B35" i="14" s="1"/>
  <c r="M34" i="14"/>
  <c r="N34" i="14" s="1"/>
  <c r="O34" i="14" s="1"/>
  <c r="P34" i="14" s="1"/>
  <c r="Q34" i="14" s="1"/>
  <c r="R34" i="14" s="1"/>
  <c r="S34" i="14" s="1"/>
  <c r="T34" i="14" s="1"/>
  <c r="U34" i="14" s="1"/>
  <c r="V34" i="14" s="1"/>
  <c r="K34" i="14"/>
  <c r="J34" i="14" s="1"/>
  <c r="I34" i="14" s="1"/>
  <c r="H34" i="14" s="1"/>
  <c r="G34" i="14" s="1"/>
  <c r="F34" i="14" s="1"/>
  <c r="E34" i="14" s="1"/>
  <c r="D34" i="14" s="1"/>
  <c r="C34" i="14" s="1"/>
  <c r="B34" i="14" s="1"/>
  <c r="M33" i="14"/>
  <c r="N33" i="14" s="1"/>
  <c r="O33" i="14" s="1"/>
  <c r="P33" i="14" s="1"/>
  <c r="Q33" i="14" s="1"/>
  <c r="R33" i="14" s="1"/>
  <c r="S33" i="14" s="1"/>
  <c r="T33" i="14" s="1"/>
  <c r="U33" i="14" s="1"/>
  <c r="V33" i="14" s="1"/>
  <c r="K33" i="14"/>
  <c r="J33" i="14" s="1"/>
  <c r="I33" i="14" s="1"/>
  <c r="H33" i="14" s="1"/>
  <c r="G33" i="14" s="1"/>
  <c r="F33" i="14" s="1"/>
  <c r="E33" i="14" s="1"/>
  <c r="D33" i="14" s="1"/>
  <c r="C33" i="14" s="1"/>
  <c r="M32" i="14"/>
  <c r="N32" i="14" s="1"/>
  <c r="O32" i="14" s="1"/>
  <c r="P32" i="14" s="1"/>
  <c r="Q32" i="14" s="1"/>
  <c r="R32" i="14" s="1"/>
  <c r="S32" i="14" s="1"/>
  <c r="T32" i="14" s="1"/>
  <c r="U32" i="14" s="1"/>
  <c r="V32" i="14" s="1"/>
  <c r="K32" i="14"/>
  <c r="J32" i="14" s="1"/>
  <c r="I32" i="14" s="1"/>
  <c r="H32" i="14" s="1"/>
  <c r="G32" i="14" s="1"/>
  <c r="F32" i="14" s="1"/>
  <c r="E32" i="14" s="1"/>
  <c r="M31" i="14"/>
  <c r="N31" i="14" s="1"/>
  <c r="K31" i="14"/>
  <c r="J31" i="14" s="1"/>
  <c r="I31" i="14" s="1"/>
  <c r="H31" i="14" s="1"/>
  <c r="G31" i="14" s="1"/>
  <c r="F31" i="14" s="1"/>
  <c r="E31" i="14" s="1"/>
  <c r="M30" i="14"/>
  <c r="N30" i="14" s="1"/>
  <c r="O30" i="14" s="1"/>
  <c r="K30" i="14"/>
  <c r="J30" i="14" s="1"/>
  <c r="I30" i="14" s="1"/>
  <c r="H30" i="14" s="1"/>
  <c r="G30" i="14" s="1"/>
  <c r="F30" i="14" s="1"/>
  <c r="E30" i="14" s="1"/>
  <c r="M29" i="14"/>
  <c r="N29" i="14" s="1"/>
  <c r="O29" i="14" s="1"/>
  <c r="P29" i="14" s="1"/>
  <c r="Q29" i="14" s="1"/>
  <c r="R29" i="14" s="1"/>
  <c r="S29" i="14" s="1"/>
  <c r="T29" i="14" s="1"/>
  <c r="U29" i="14" s="1"/>
  <c r="K29" i="14"/>
  <c r="J29" i="14" s="1"/>
  <c r="I29" i="14" s="1"/>
  <c r="H29" i="14" s="1"/>
  <c r="G29" i="14" s="1"/>
  <c r="F29" i="14" s="1"/>
  <c r="E29" i="14" s="1"/>
  <c r="D29" i="14" s="1"/>
  <c r="M28" i="14"/>
  <c r="N28" i="14" s="1"/>
  <c r="O28" i="14" s="1"/>
  <c r="P28" i="14" s="1"/>
  <c r="Q28" i="14" s="1"/>
  <c r="R28" i="14" s="1"/>
  <c r="S28" i="14" s="1"/>
  <c r="T28" i="14" s="1"/>
  <c r="K28" i="14"/>
  <c r="J28" i="14" s="1"/>
  <c r="I28" i="14" s="1"/>
  <c r="H28" i="14" s="1"/>
  <c r="G28" i="14" s="1"/>
  <c r="F28" i="14" s="1"/>
  <c r="M27" i="14"/>
  <c r="N27" i="14" s="1"/>
  <c r="K27" i="14"/>
  <c r="J27" i="14" s="1"/>
  <c r="I27" i="14" s="1"/>
  <c r="H27" i="14" s="1"/>
  <c r="G27" i="14" s="1"/>
  <c r="F27" i="14" s="1"/>
  <c r="M26" i="14"/>
  <c r="N26" i="14" s="1"/>
  <c r="O26" i="14" s="1"/>
  <c r="P26" i="14" s="1"/>
  <c r="Q26" i="14" s="1"/>
  <c r="R26" i="14" s="1"/>
  <c r="S26" i="14" s="1"/>
  <c r="T26" i="14" s="1"/>
  <c r="K26" i="14"/>
  <c r="J26" i="14" s="1"/>
  <c r="I26" i="14" s="1"/>
  <c r="H26" i="14" s="1"/>
  <c r="G26" i="14" s="1"/>
  <c r="M25" i="14"/>
  <c r="N25" i="14" s="1"/>
  <c r="O25" i="14" s="1"/>
  <c r="P25" i="14" s="1"/>
  <c r="K25" i="14"/>
  <c r="J25" i="14" s="1"/>
  <c r="I25" i="14" s="1"/>
  <c r="H25" i="14" s="1"/>
  <c r="G25" i="14" s="1"/>
  <c r="F25" i="14" s="1"/>
  <c r="E25" i="14" s="1"/>
  <c r="M24" i="14"/>
  <c r="N24" i="14" s="1"/>
  <c r="O24" i="14" s="1"/>
  <c r="P24" i="14" s="1"/>
  <c r="Q24" i="14" s="1"/>
  <c r="R24" i="14" s="1"/>
  <c r="S24" i="14" s="1"/>
  <c r="K24" i="14"/>
  <c r="J24" i="14" s="1"/>
  <c r="I24" i="14" s="1"/>
  <c r="H24" i="14" s="1"/>
  <c r="G24" i="14" s="1"/>
  <c r="M23" i="14"/>
  <c r="N23" i="14" s="1"/>
  <c r="K23" i="14"/>
  <c r="J23" i="14" s="1"/>
  <c r="I23" i="14" s="1"/>
  <c r="H23" i="14" s="1"/>
  <c r="G23" i="14" s="1"/>
  <c r="F23" i="14" s="1"/>
  <c r="M22" i="14"/>
  <c r="N22" i="14" s="1"/>
  <c r="O22" i="14" s="1"/>
  <c r="P22" i="14" s="1"/>
  <c r="Q22" i="14" s="1"/>
  <c r="R22" i="14" s="1"/>
  <c r="K22" i="14"/>
  <c r="J22" i="14" s="1"/>
  <c r="I22" i="14" s="1"/>
  <c r="H22" i="14" s="1"/>
  <c r="M21" i="14"/>
  <c r="N21" i="14" s="1"/>
  <c r="O21" i="14" s="1"/>
  <c r="P21" i="14" s="1"/>
  <c r="Q21" i="14" s="1"/>
  <c r="R21" i="14" s="1"/>
  <c r="K21" i="14"/>
  <c r="J21" i="14" s="1"/>
  <c r="I21" i="14" s="1"/>
  <c r="H21" i="14" s="1"/>
  <c r="N20" i="14"/>
  <c r="O20" i="14" s="1"/>
  <c r="P20" i="14" s="1"/>
  <c r="Q20" i="14" s="1"/>
  <c r="R20" i="14" s="1"/>
  <c r="K20" i="14"/>
  <c r="J20" i="14" s="1"/>
  <c r="I20" i="14" s="1"/>
  <c r="N19" i="14"/>
  <c r="K19" i="14"/>
  <c r="J19" i="14" s="1"/>
  <c r="I19" i="14" s="1"/>
  <c r="H19" i="14" s="1"/>
  <c r="G19" i="14" s="1"/>
  <c r="K18" i="14"/>
  <c r="J18" i="14" s="1"/>
  <c r="I18" i="14" s="1"/>
  <c r="K17" i="14"/>
  <c r="J17" i="14" s="1"/>
  <c r="K16" i="14"/>
  <c r="J16" i="14" s="1"/>
  <c r="M15" i="14"/>
  <c r="N15" i="14" s="1"/>
  <c r="O15" i="14" s="1"/>
  <c r="P15" i="14" s="1"/>
  <c r="K15" i="14"/>
  <c r="J15" i="14" s="1"/>
  <c r="M14" i="14"/>
  <c r="K14" i="14"/>
  <c r="J14" i="14" s="1"/>
  <c r="I14" i="14" s="1"/>
  <c r="M13" i="14"/>
  <c r="N13" i="14" s="1"/>
  <c r="O13" i="14" s="1"/>
  <c r="J9" i="14"/>
  <c r="I9" i="14" s="1"/>
  <c r="H9" i="14" s="1"/>
  <c r="G9" i="14" s="1"/>
  <c r="F9" i="14" s="1"/>
  <c r="E9" i="14" s="1"/>
  <c r="D9" i="14" s="1"/>
  <c r="C9" i="14" s="1"/>
  <c r="B9" i="14" s="1"/>
  <c r="K8" i="14"/>
  <c r="J8" i="14"/>
  <c r="I8" i="14" s="1"/>
  <c r="H8" i="14" s="1"/>
  <c r="G8" i="14" s="1"/>
  <c r="F8" i="14" s="1"/>
  <c r="E8" i="14" s="1"/>
  <c r="D8" i="14" s="1"/>
  <c r="C8" i="14" s="1"/>
  <c r="B8" i="14" s="1"/>
  <c r="J7" i="14"/>
  <c r="P6" i="2"/>
  <c r="Q6" i="2" s="1"/>
  <c r="R6" i="2" s="1"/>
  <c r="S6" i="2" s="1"/>
  <c r="T6" i="2" s="1"/>
  <c r="U6" i="2" s="1"/>
  <c r="V6" i="2" s="1"/>
  <c r="W6" i="2" s="1"/>
  <c r="K25" i="2"/>
  <c r="D38" i="2"/>
  <c r="E38" i="2" s="1"/>
  <c r="F38" i="2" s="1"/>
  <c r="G38" i="2" s="1"/>
  <c r="H38" i="2" s="1"/>
  <c r="I38" i="2" s="1"/>
  <c r="J38" i="2" s="1"/>
  <c r="K38" i="2" s="1"/>
  <c r="L38" i="2" s="1"/>
  <c r="M38" i="2" s="1"/>
  <c r="N38" i="2" s="1"/>
  <c r="O38" i="2" s="1"/>
  <c r="P38" i="2" s="1"/>
  <c r="Q38" i="2" s="1"/>
  <c r="D37" i="2"/>
  <c r="E37" i="2" s="1"/>
  <c r="F37" i="2" s="1"/>
  <c r="G37" i="2" s="1"/>
  <c r="H37" i="2" s="1"/>
  <c r="I37" i="2" s="1"/>
  <c r="J37" i="2" s="1"/>
  <c r="K37" i="2" s="1"/>
  <c r="L37" i="2" s="1"/>
  <c r="M37" i="2" s="1"/>
  <c r="N37" i="2" s="1"/>
  <c r="O37" i="2" s="1"/>
  <c r="P37" i="2" s="1"/>
  <c r="Q37" i="2" s="1"/>
  <c r="R37" i="2" s="1"/>
  <c r="D7" i="2"/>
  <c r="E7" i="2" s="1"/>
  <c r="F7" i="2" s="1"/>
  <c r="G7" i="2" s="1"/>
  <c r="H7" i="2" s="1"/>
  <c r="I7" i="2" s="1"/>
  <c r="J7" i="2" s="1"/>
  <c r="K7" i="2" s="1"/>
  <c r="L7" i="2" s="1"/>
  <c r="M7" i="2" s="1"/>
  <c r="N7" i="2" s="1"/>
  <c r="O7" i="2" s="1"/>
  <c r="P7" i="2" s="1"/>
  <c r="Q7" i="2" s="1"/>
  <c r="R7" i="2" s="1"/>
  <c r="S7" i="2" s="1"/>
  <c r="T7" i="2" s="1"/>
  <c r="U7" i="2" s="1"/>
  <c r="V7" i="2" s="1"/>
  <c r="W7" i="2" s="1"/>
  <c r="J7" i="12"/>
  <c r="I7" i="12" s="1"/>
  <c r="H7" i="12" s="1"/>
  <c r="G7" i="12" s="1"/>
  <c r="F7" i="12" s="1"/>
  <c r="E7" i="12" s="1"/>
  <c r="D7" i="12" s="1"/>
  <c r="C7" i="12" s="1"/>
  <c r="B7" i="12" s="1"/>
  <c r="D40" i="2"/>
  <c r="E40" i="2" s="1"/>
  <c r="D41" i="2"/>
  <c r="E41" i="2" s="1"/>
  <c r="D42" i="2"/>
  <c r="E42" i="2" s="1"/>
  <c r="F42" i="2" s="1"/>
  <c r="G42" i="2" s="1"/>
  <c r="H42" i="2" s="1"/>
  <c r="I42" i="2" s="1"/>
  <c r="J42" i="2" s="1"/>
  <c r="K42" i="2" s="1"/>
  <c r="L42" i="2" s="1"/>
  <c r="M42" i="2" s="1"/>
  <c r="D43" i="2"/>
  <c r="E43" i="2" s="1"/>
  <c r="D44" i="2"/>
  <c r="E44" i="2" s="1"/>
  <c r="F44" i="2" s="1"/>
  <c r="D45" i="2"/>
  <c r="E45" i="2" s="1"/>
  <c r="F45" i="2" s="1"/>
  <c r="G45" i="2" s="1"/>
  <c r="H45" i="2" s="1"/>
  <c r="I45" i="2" s="1"/>
  <c r="J45" i="2" s="1"/>
  <c r="D46" i="2"/>
  <c r="E46" i="2" s="1"/>
  <c r="F46" i="2" s="1"/>
  <c r="G46" i="2" s="1"/>
  <c r="D47" i="2"/>
  <c r="E47" i="2" s="1"/>
  <c r="F47" i="2" s="1"/>
  <c r="G47" i="2" s="1"/>
  <c r="D48" i="2"/>
  <c r="E48" i="2" s="1"/>
  <c r="F48" i="2" s="1"/>
  <c r="G48" i="2" s="1"/>
  <c r="D49" i="2"/>
  <c r="E49" i="2" s="1"/>
  <c r="F49" i="2" s="1"/>
  <c r="D50" i="2"/>
  <c r="E50" i="2" s="1"/>
  <c r="D51" i="2"/>
  <c r="D39" i="2"/>
  <c r="E39" i="2" s="1"/>
  <c r="F39" i="2" s="1"/>
  <c r="G39" i="2" s="1"/>
  <c r="H39" i="2" s="1"/>
  <c r="I39" i="2" s="1"/>
  <c r="J39" i="2" s="1"/>
  <c r="K39" i="2" s="1"/>
  <c r="L39" i="2" s="1"/>
  <c r="M39" i="2" s="1"/>
  <c r="N39" i="2" s="1"/>
  <c r="O39" i="2" s="1"/>
  <c r="P39" i="2" s="1"/>
  <c r="D9" i="2"/>
  <c r="E9" i="2" s="1"/>
  <c r="F9" i="2" s="1"/>
  <c r="G9" i="2" s="1"/>
  <c r="H9" i="2" s="1"/>
  <c r="D10" i="2"/>
  <c r="E10" i="2" s="1"/>
  <c r="F10" i="2" s="1"/>
  <c r="G10" i="2" s="1"/>
  <c r="H10" i="2" s="1"/>
  <c r="D11" i="2"/>
  <c r="E11" i="2" s="1"/>
  <c r="F11" i="2" s="1"/>
  <c r="G11" i="2" s="1"/>
  <c r="H11" i="2" s="1"/>
  <c r="I11" i="2" s="1"/>
  <c r="J11" i="2" s="1"/>
  <c r="K11" i="2" s="1"/>
  <c r="L11" i="2" s="1"/>
  <c r="M11" i="2" s="1"/>
  <c r="N11" i="2" s="1"/>
  <c r="O11" i="2" s="1"/>
  <c r="P11" i="2" s="1"/>
  <c r="Q11" i="2" s="1"/>
  <c r="R11" i="2" s="1"/>
  <c r="S11" i="2" s="1"/>
  <c r="T11" i="2" s="1"/>
  <c r="U11" i="2" s="1"/>
  <c r="V11" i="2" s="1"/>
  <c r="W11" i="2" s="1"/>
  <c r="D12" i="2"/>
  <c r="E12" i="2" s="1"/>
  <c r="D13" i="2"/>
  <c r="E13" i="2" s="1"/>
  <c r="F13" i="2" s="1"/>
  <c r="G13" i="2" s="1"/>
  <c r="H13" i="2" s="1"/>
  <c r="I13" i="2" s="1"/>
  <c r="D14" i="2"/>
  <c r="E14" i="2" s="1"/>
  <c r="F14" i="2" s="1"/>
  <c r="G14" i="2" s="1"/>
  <c r="H14" i="2" s="1"/>
  <c r="D15" i="2"/>
  <c r="E15" i="2" s="1"/>
  <c r="F15" i="2" s="1"/>
  <c r="G15" i="2" s="1"/>
  <c r="H15" i="2" s="1"/>
  <c r="D16" i="2"/>
  <c r="E16" i="2" s="1"/>
  <c r="D17" i="2"/>
  <c r="E17" i="2" s="1"/>
  <c r="F17" i="2" s="1"/>
  <c r="G17" i="2" s="1"/>
  <c r="H17" i="2" s="1"/>
  <c r="I17" i="2" s="1"/>
  <c r="J17" i="2" s="1"/>
  <c r="K17" i="2" s="1"/>
  <c r="L17" i="2" s="1"/>
  <c r="M17" i="2" s="1"/>
  <c r="N17" i="2" s="1"/>
  <c r="O17" i="2" s="1"/>
  <c r="P17" i="2" s="1"/>
  <c r="Q17" i="2" s="1"/>
  <c r="R17" i="2" s="1"/>
  <c r="S17" i="2" s="1"/>
  <c r="T17" i="2" s="1"/>
  <c r="U17" i="2" s="1"/>
  <c r="V17" i="2" s="1"/>
  <c r="W17" i="2" s="1"/>
  <c r="D18" i="2"/>
  <c r="E18" i="2" s="1"/>
  <c r="F18" i="2" s="1"/>
  <c r="G18" i="2" s="1"/>
  <c r="H18" i="2" s="1"/>
  <c r="I18" i="2" s="1"/>
  <c r="J18" i="2" s="1"/>
  <c r="D19" i="2"/>
  <c r="E19" i="2" s="1"/>
  <c r="F19" i="2" s="1"/>
  <c r="G19" i="2" s="1"/>
  <c r="H19" i="2" s="1"/>
  <c r="I19" i="2" s="1"/>
  <c r="D20" i="2"/>
  <c r="E20" i="2" s="1"/>
  <c r="F20" i="2" s="1"/>
  <c r="G20" i="2" s="1"/>
  <c r="H20" i="2" s="1"/>
  <c r="I20" i="2" s="1"/>
  <c r="J20" i="2" s="1"/>
  <c r="D21" i="2"/>
  <c r="E21" i="2" s="1"/>
  <c r="F21" i="2" s="1"/>
  <c r="G21" i="2" s="1"/>
  <c r="H21" i="2" s="1"/>
  <c r="I21" i="2" s="1"/>
  <c r="J21" i="2" s="1"/>
  <c r="D22" i="2"/>
  <c r="E22" i="2" s="1"/>
  <c r="F22" i="2" s="1"/>
  <c r="G22" i="2" s="1"/>
  <c r="H22" i="2" s="1"/>
  <c r="I22" i="2" s="1"/>
  <c r="J22" i="2" s="1"/>
  <c r="K22" i="2" s="1"/>
  <c r="D23" i="2"/>
  <c r="E23" i="2" s="1"/>
  <c r="F23" i="2" s="1"/>
  <c r="G23" i="2" s="1"/>
  <c r="H23" i="2" s="1"/>
  <c r="I23" i="2" s="1"/>
  <c r="J23" i="2" s="1"/>
  <c r="K23" i="2" s="1"/>
  <c r="D24" i="2"/>
  <c r="E24" i="2" s="1"/>
  <c r="F24" i="2" s="1"/>
  <c r="G24" i="2" s="1"/>
  <c r="H24" i="2" s="1"/>
  <c r="I24" i="2" s="1"/>
  <c r="J24" i="2" s="1"/>
  <c r="K24" i="2" s="1"/>
  <c r="D25" i="2"/>
  <c r="E25" i="2" s="1"/>
  <c r="F25" i="2" s="1"/>
  <c r="G25" i="2" s="1"/>
  <c r="H25" i="2" s="1"/>
  <c r="I25" i="2" s="1"/>
  <c r="J25" i="2" s="1"/>
  <c r="D26" i="2"/>
  <c r="E26" i="2" s="1"/>
  <c r="F26" i="2" s="1"/>
  <c r="G26" i="2" s="1"/>
  <c r="H26" i="2" s="1"/>
  <c r="I26" i="2" s="1"/>
  <c r="J26" i="2" s="1"/>
  <c r="K26" i="2" s="1"/>
  <c r="D27" i="2"/>
  <c r="E27" i="2" s="1"/>
  <c r="F27" i="2" s="1"/>
  <c r="G27" i="2" s="1"/>
  <c r="H27" i="2" s="1"/>
  <c r="I27" i="2" s="1"/>
  <c r="J27" i="2" s="1"/>
  <c r="K27" i="2" s="1"/>
  <c r="L27" i="2" s="1"/>
  <c r="M27" i="2" s="1"/>
  <c r="N27" i="2" s="1"/>
  <c r="O27" i="2" s="1"/>
  <c r="P27" i="2" s="1"/>
  <c r="Q27" i="2" s="1"/>
  <c r="R27" i="2" s="1"/>
  <c r="S27" i="2" s="1"/>
  <c r="T27" i="2" s="1"/>
  <c r="U27" i="2" s="1"/>
  <c r="V27" i="2" s="1"/>
  <c r="W27" i="2" s="1"/>
  <c r="D28" i="2"/>
  <c r="E28" i="2" s="1"/>
  <c r="F28" i="2" s="1"/>
  <c r="G28" i="2" s="1"/>
  <c r="H28" i="2" s="1"/>
  <c r="I28" i="2" s="1"/>
  <c r="J28" i="2" s="1"/>
  <c r="K28" i="2" s="1"/>
  <c r="L28" i="2" s="1"/>
  <c r="M28" i="2" s="1"/>
  <c r="N28" i="2" s="1"/>
  <c r="O28" i="2" s="1"/>
  <c r="P28" i="2" s="1"/>
  <c r="Q28" i="2" s="1"/>
  <c r="R28" i="2" s="1"/>
  <c r="S28" i="2" s="1"/>
  <c r="T28" i="2" s="1"/>
  <c r="U28" i="2" s="1"/>
  <c r="V28" i="2" s="1"/>
  <c r="W28" i="2" s="1"/>
  <c r="D29" i="2"/>
  <c r="E29" i="2" s="1"/>
  <c r="F29" i="2" s="1"/>
  <c r="G29" i="2" s="1"/>
  <c r="H29" i="2" s="1"/>
  <c r="I29" i="2" s="1"/>
  <c r="J29" i="2" s="1"/>
  <c r="K29" i="2" s="1"/>
  <c r="L29" i="2" s="1"/>
  <c r="M29" i="2" s="1"/>
  <c r="N29" i="2" s="1"/>
  <c r="O29" i="2" s="1"/>
  <c r="P29" i="2" s="1"/>
  <c r="Q29" i="2" s="1"/>
  <c r="R29" i="2" s="1"/>
  <c r="S29" i="2" s="1"/>
  <c r="T29" i="2" s="1"/>
  <c r="U29" i="2" s="1"/>
  <c r="V29" i="2" s="1"/>
  <c r="W29" i="2" s="1"/>
  <c r="D30" i="2"/>
  <c r="E30" i="2" s="1"/>
  <c r="F30" i="2" s="1"/>
  <c r="G30" i="2" s="1"/>
  <c r="H30" i="2" s="1"/>
  <c r="I30" i="2" s="1"/>
  <c r="J30" i="2" s="1"/>
  <c r="K30" i="2" s="1"/>
  <c r="L30" i="2" s="1"/>
  <c r="M30" i="2" s="1"/>
  <c r="N30" i="2" s="1"/>
  <c r="O30" i="2" s="1"/>
  <c r="P30" i="2" s="1"/>
  <c r="Q30" i="2" s="1"/>
  <c r="R30" i="2" s="1"/>
  <c r="S30" i="2" s="1"/>
  <c r="T30" i="2" s="1"/>
  <c r="U30" i="2" s="1"/>
  <c r="V30" i="2" s="1"/>
  <c r="W30" i="2" s="1"/>
  <c r="D31" i="2"/>
  <c r="E31" i="2" s="1"/>
  <c r="F31" i="2" s="1"/>
  <c r="G31" i="2" s="1"/>
  <c r="H31" i="2" s="1"/>
  <c r="I31" i="2" s="1"/>
  <c r="J31" i="2" s="1"/>
  <c r="K31" i="2" s="1"/>
  <c r="L31" i="2" s="1"/>
  <c r="M31" i="2" s="1"/>
  <c r="N31" i="2" s="1"/>
  <c r="O31" i="2" s="1"/>
  <c r="P31" i="2" s="1"/>
  <c r="Q31" i="2" s="1"/>
  <c r="R31" i="2" s="1"/>
  <c r="S31" i="2" s="1"/>
  <c r="T31" i="2" s="1"/>
  <c r="U31" i="2" s="1"/>
  <c r="V31" i="2" s="1"/>
  <c r="W31" i="2" s="1"/>
  <c r="D32" i="2"/>
  <c r="E32" i="2" s="1"/>
  <c r="F32" i="2" s="1"/>
  <c r="G32" i="2" s="1"/>
  <c r="H32" i="2" s="1"/>
  <c r="I32" i="2" s="1"/>
  <c r="J32" i="2" s="1"/>
  <c r="K32" i="2" s="1"/>
  <c r="L32" i="2" s="1"/>
  <c r="M32" i="2" s="1"/>
  <c r="N32" i="2" s="1"/>
  <c r="O32" i="2" s="1"/>
  <c r="P32" i="2" s="1"/>
  <c r="Q32" i="2" s="1"/>
  <c r="R32" i="2" s="1"/>
  <c r="S32" i="2" s="1"/>
  <c r="T32" i="2" s="1"/>
  <c r="U32" i="2" s="1"/>
  <c r="V32" i="2" s="1"/>
  <c r="W32" i="2" s="1"/>
  <c r="D33" i="2"/>
  <c r="E33" i="2" s="1"/>
  <c r="F33" i="2" s="1"/>
  <c r="G33" i="2" s="1"/>
  <c r="H33" i="2" s="1"/>
  <c r="I33" i="2" s="1"/>
  <c r="J33" i="2" s="1"/>
  <c r="K33" i="2" s="1"/>
  <c r="L33" i="2" s="1"/>
  <c r="M33" i="2" s="1"/>
  <c r="N33" i="2" s="1"/>
  <c r="O33" i="2" s="1"/>
  <c r="P33" i="2" s="1"/>
  <c r="Q33" i="2" s="1"/>
  <c r="R33" i="2" s="1"/>
  <c r="S33" i="2" s="1"/>
  <c r="T33" i="2" s="1"/>
  <c r="U33" i="2" s="1"/>
  <c r="V33" i="2" s="1"/>
  <c r="D34" i="2"/>
  <c r="E34" i="2" s="1"/>
  <c r="F34" i="2" s="1"/>
  <c r="G34" i="2" s="1"/>
  <c r="H34" i="2" s="1"/>
  <c r="I34" i="2" s="1"/>
  <c r="J34" i="2" s="1"/>
  <c r="K34" i="2" s="1"/>
  <c r="L34" i="2" s="1"/>
  <c r="M34" i="2" s="1"/>
  <c r="N34" i="2" s="1"/>
  <c r="O34" i="2" s="1"/>
  <c r="P34" i="2" s="1"/>
  <c r="Q34" i="2" s="1"/>
  <c r="R34" i="2" s="1"/>
  <c r="S34" i="2" s="1"/>
  <c r="T34" i="2" s="1"/>
  <c r="U34" i="2" s="1"/>
  <c r="D35" i="2"/>
  <c r="E35" i="2" s="1"/>
  <c r="F35" i="2" s="1"/>
  <c r="G35" i="2" s="1"/>
  <c r="H35" i="2" s="1"/>
  <c r="I35" i="2" s="1"/>
  <c r="J35" i="2" s="1"/>
  <c r="K35" i="2" s="1"/>
  <c r="L35" i="2" s="1"/>
  <c r="M35" i="2" s="1"/>
  <c r="N35" i="2" s="1"/>
  <c r="O35" i="2" s="1"/>
  <c r="P35" i="2" s="1"/>
  <c r="Q35" i="2" s="1"/>
  <c r="R35" i="2" s="1"/>
  <c r="S35" i="2" s="1"/>
  <c r="T35" i="2" s="1"/>
  <c r="D36" i="2"/>
  <c r="E36" i="2" s="1"/>
  <c r="F36" i="2" s="1"/>
  <c r="G36" i="2" s="1"/>
  <c r="H36" i="2" s="1"/>
  <c r="I36" i="2" s="1"/>
  <c r="J36" i="2" s="1"/>
  <c r="K36" i="2" s="1"/>
  <c r="L36" i="2" s="1"/>
  <c r="M36" i="2" s="1"/>
  <c r="N36" i="2" s="1"/>
  <c r="O36" i="2" s="1"/>
  <c r="P36" i="2" s="1"/>
  <c r="Q36" i="2" s="1"/>
  <c r="R36" i="2" s="1"/>
  <c r="S36" i="2" s="1"/>
  <c r="K10" i="12"/>
  <c r="J10" i="12" s="1"/>
  <c r="I10" i="12" s="1"/>
  <c r="H10" i="12" s="1"/>
  <c r="G10" i="12" s="1"/>
  <c r="F10" i="12" s="1"/>
  <c r="E10" i="12" s="1"/>
  <c r="D10" i="12" s="1"/>
  <c r="C10" i="12" s="1"/>
  <c r="K11" i="12"/>
  <c r="J11" i="12" s="1"/>
  <c r="I11" i="12" s="1"/>
  <c r="H11" i="12" s="1"/>
  <c r="G11" i="12" s="1"/>
  <c r="F11" i="12" s="1"/>
  <c r="E11" i="12" s="1"/>
  <c r="D11" i="12" s="1"/>
  <c r="C11" i="12" s="1"/>
  <c r="B11" i="12" s="1"/>
  <c r="K9" i="12"/>
  <c r="J9" i="12" s="1"/>
  <c r="I9" i="12" s="1"/>
  <c r="H9" i="12" s="1"/>
  <c r="G9" i="12" s="1"/>
  <c r="F9" i="12" s="1"/>
  <c r="E9" i="12" s="1"/>
  <c r="D9" i="12" s="1"/>
  <c r="C9" i="12" s="1"/>
  <c r="B9" i="12" s="1"/>
  <c r="K8" i="12"/>
  <c r="J8" i="12" s="1"/>
  <c r="I8" i="12" s="1"/>
  <c r="H8" i="12" s="1"/>
  <c r="K13" i="12"/>
  <c r="J13" i="12" s="1"/>
  <c r="I13" i="12" s="1"/>
  <c r="H13" i="12" s="1"/>
  <c r="G13" i="12" s="1"/>
  <c r="F13" i="12" s="1"/>
  <c r="E13" i="12" s="1"/>
  <c r="D13" i="12" s="1"/>
  <c r="C13" i="12" s="1"/>
  <c r="B13" i="12" s="1"/>
  <c r="K14" i="12"/>
  <c r="J14" i="12" s="1"/>
  <c r="I14" i="12" s="1"/>
  <c r="H14" i="12" s="1"/>
  <c r="G14" i="12" s="1"/>
  <c r="F14" i="12" s="1"/>
  <c r="E14" i="12" s="1"/>
  <c r="D14" i="12" s="1"/>
  <c r="C14" i="12" s="1"/>
  <c r="B14" i="12" s="1"/>
  <c r="K15" i="12"/>
  <c r="J15" i="12" s="1"/>
  <c r="I15" i="12" s="1"/>
  <c r="H15" i="12" s="1"/>
  <c r="G15" i="12" s="1"/>
  <c r="F15" i="12" s="1"/>
  <c r="E15" i="12" s="1"/>
  <c r="D15" i="12" s="1"/>
  <c r="C15" i="12" s="1"/>
  <c r="B15" i="12" s="1"/>
  <c r="K16" i="12"/>
  <c r="J16" i="12" s="1"/>
  <c r="I16" i="12" s="1"/>
  <c r="H16" i="12" s="1"/>
  <c r="G16" i="12" s="1"/>
  <c r="F16" i="12" s="1"/>
  <c r="E16" i="12" s="1"/>
  <c r="D16" i="12" s="1"/>
  <c r="C16" i="12" s="1"/>
  <c r="B16" i="12" s="1"/>
  <c r="K17" i="12"/>
  <c r="J17" i="12" s="1"/>
  <c r="I17" i="12" s="1"/>
  <c r="H17" i="12" s="1"/>
  <c r="G17" i="12" s="1"/>
  <c r="F17" i="12" s="1"/>
  <c r="E17" i="12" s="1"/>
  <c r="D17" i="12" s="1"/>
  <c r="C17" i="12" s="1"/>
  <c r="B17" i="12" s="1"/>
  <c r="K18" i="12"/>
  <c r="J18" i="12" s="1"/>
  <c r="I18" i="12" s="1"/>
  <c r="H18" i="12" s="1"/>
  <c r="G18" i="12" s="1"/>
  <c r="F18" i="12" s="1"/>
  <c r="E18" i="12" s="1"/>
  <c r="D18" i="12" s="1"/>
  <c r="C18" i="12" s="1"/>
  <c r="B18" i="12" s="1"/>
  <c r="K19" i="12"/>
  <c r="J19" i="12" s="1"/>
  <c r="I19" i="12" s="1"/>
  <c r="H19" i="12" s="1"/>
  <c r="G19" i="12" s="1"/>
  <c r="F19" i="12" s="1"/>
  <c r="E19" i="12" s="1"/>
  <c r="D19" i="12" s="1"/>
  <c r="C19" i="12" s="1"/>
  <c r="B19" i="12" s="1"/>
  <c r="K20" i="12"/>
  <c r="J20" i="12" s="1"/>
  <c r="I20" i="12" s="1"/>
  <c r="H20" i="12" s="1"/>
  <c r="G20" i="12" s="1"/>
  <c r="F20" i="12" s="1"/>
  <c r="E20" i="12" s="1"/>
  <c r="D20" i="12" s="1"/>
  <c r="C20" i="12" s="1"/>
  <c r="B20" i="12" s="1"/>
  <c r="K21" i="12"/>
  <c r="J21" i="12" s="1"/>
  <c r="I21" i="12" s="1"/>
  <c r="H21" i="12" s="1"/>
  <c r="G21" i="12" s="1"/>
  <c r="F21" i="12" s="1"/>
  <c r="E21" i="12" s="1"/>
  <c r="D21" i="12" s="1"/>
  <c r="C21" i="12" s="1"/>
  <c r="B21" i="12" s="1"/>
  <c r="K22" i="12"/>
  <c r="J22" i="12" s="1"/>
  <c r="I22" i="12" s="1"/>
  <c r="H22" i="12" s="1"/>
  <c r="G22" i="12" s="1"/>
  <c r="F22" i="12" s="1"/>
  <c r="E22" i="12" s="1"/>
  <c r="D22" i="12" s="1"/>
  <c r="C22" i="12" s="1"/>
  <c r="B22" i="12" s="1"/>
  <c r="K23" i="12"/>
  <c r="J23" i="12" s="1"/>
  <c r="I23" i="12" s="1"/>
  <c r="H23" i="12" s="1"/>
  <c r="G23" i="12" s="1"/>
  <c r="F23" i="12" s="1"/>
  <c r="E23" i="12" s="1"/>
  <c r="D23" i="12" s="1"/>
  <c r="C23" i="12" s="1"/>
  <c r="B23" i="12" s="1"/>
  <c r="K24" i="12"/>
  <c r="J24" i="12" s="1"/>
  <c r="I24" i="12" s="1"/>
  <c r="H24" i="12" s="1"/>
  <c r="G24" i="12" s="1"/>
  <c r="F24" i="12" s="1"/>
  <c r="E24" i="12" s="1"/>
  <c r="D24" i="12" s="1"/>
  <c r="C24" i="12" s="1"/>
  <c r="B24" i="12" s="1"/>
  <c r="K25" i="12"/>
  <c r="J25" i="12" s="1"/>
  <c r="I25" i="12" s="1"/>
  <c r="H25" i="12" s="1"/>
  <c r="G25" i="12" s="1"/>
  <c r="F25" i="12" s="1"/>
  <c r="E25" i="12" s="1"/>
  <c r="D25" i="12" s="1"/>
  <c r="C25" i="12" s="1"/>
  <c r="B25" i="12" s="1"/>
  <c r="K26" i="12"/>
  <c r="J26" i="12" s="1"/>
  <c r="I26" i="12" s="1"/>
  <c r="H26" i="12" s="1"/>
  <c r="G26" i="12" s="1"/>
  <c r="F26" i="12" s="1"/>
  <c r="E26" i="12" s="1"/>
  <c r="D26" i="12" s="1"/>
  <c r="C26" i="12" s="1"/>
  <c r="B26" i="12" s="1"/>
  <c r="K27" i="12"/>
  <c r="J27" i="12" s="1"/>
  <c r="I27" i="12" s="1"/>
  <c r="H27" i="12" s="1"/>
  <c r="G27" i="12" s="1"/>
  <c r="F27" i="12" s="1"/>
  <c r="E27" i="12" s="1"/>
  <c r="D27" i="12" s="1"/>
  <c r="C27" i="12" s="1"/>
  <c r="B27" i="12" s="1"/>
  <c r="K28" i="12"/>
  <c r="J28" i="12" s="1"/>
  <c r="I28" i="12" s="1"/>
  <c r="H28" i="12" s="1"/>
  <c r="G28" i="12" s="1"/>
  <c r="F28" i="12" s="1"/>
  <c r="E28" i="12" s="1"/>
  <c r="D28" i="12" s="1"/>
  <c r="C28" i="12" s="1"/>
  <c r="B28" i="12" s="1"/>
  <c r="K29" i="12"/>
  <c r="J29" i="12" s="1"/>
  <c r="I29" i="12" s="1"/>
  <c r="H29" i="12" s="1"/>
  <c r="G29" i="12" s="1"/>
  <c r="F29" i="12" s="1"/>
  <c r="E29" i="12" s="1"/>
  <c r="D29" i="12" s="1"/>
  <c r="C29" i="12" s="1"/>
  <c r="B29" i="12" s="1"/>
  <c r="K30" i="12"/>
  <c r="K31" i="12"/>
  <c r="J31" i="12" s="1"/>
  <c r="I31" i="12" s="1"/>
  <c r="H31" i="12" s="1"/>
  <c r="G31" i="12" s="1"/>
  <c r="F31" i="12" s="1"/>
  <c r="E31" i="12" s="1"/>
  <c r="D31" i="12" s="1"/>
  <c r="C31" i="12" s="1"/>
  <c r="B31" i="12" s="1"/>
  <c r="K32" i="12"/>
  <c r="J32" i="12" s="1"/>
  <c r="I32" i="12" s="1"/>
  <c r="H32" i="12" s="1"/>
  <c r="G32" i="12" s="1"/>
  <c r="F32" i="12" s="1"/>
  <c r="E32" i="12" s="1"/>
  <c r="D32" i="12" s="1"/>
  <c r="C32" i="12" s="1"/>
  <c r="B32" i="12" s="1"/>
  <c r="K33" i="12"/>
  <c r="J33" i="12" s="1"/>
  <c r="I33" i="12" s="1"/>
  <c r="H33" i="12" s="1"/>
  <c r="G33" i="12" s="1"/>
  <c r="F33" i="12" s="1"/>
  <c r="E33" i="12" s="1"/>
  <c r="D33" i="12" s="1"/>
  <c r="C33" i="12" s="1"/>
  <c r="B33" i="12" s="1"/>
  <c r="K34" i="12"/>
  <c r="J34" i="12" s="1"/>
  <c r="I34" i="12" s="1"/>
  <c r="H34" i="12" s="1"/>
  <c r="G34" i="12" s="1"/>
  <c r="F34" i="12" s="1"/>
  <c r="E34" i="12" s="1"/>
  <c r="D34" i="12" s="1"/>
  <c r="C34" i="12" s="1"/>
  <c r="B34" i="12" s="1"/>
  <c r="K35" i="12"/>
  <c r="J35" i="12" s="1"/>
  <c r="I35" i="12" s="1"/>
  <c r="H35" i="12" s="1"/>
  <c r="G35" i="12" s="1"/>
  <c r="F35" i="12" s="1"/>
  <c r="E35" i="12" s="1"/>
  <c r="D35" i="12" s="1"/>
  <c r="C35" i="12" s="1"/>
  <c r="B35" i="12" s="1"/>
  <c r="K36" i="12"/>
  <c r="J36" i="12" s="1"/>
  <c r="I36" i="12" s="1"/>
  <c r="H36" i="12" s="1"/>
  <c r="G36" i="12" s="1"/>
  <c r="F36" i="12" s="1"/>
  <c r="E36" i="12" s="1"/>
  <c r="D36" i="12" s="1"/>
  <c r="C36" i="12" s="1"/>
  <c r="B36" i="12" s="1"/>
  <c r="K37" i="12"/>
  <c r="J37" i="12" s="1"/>
  <c r="I37" i="12" s="1"/>
  <c r="H37" i="12" s="1"/>
  <c r="G37" i="12" s="1"/>
  <c r="F37" i="12" s="1"/>
  <c r="E37" i="12" s="1"/>
  <c r="D37" i="12" s="1"/>
  <c r="C37" i="12" s="1"/>
  <c r="B37" i="12" s="1"/>
  <c r="K38" i="12"/>
  <c r="J38" i="12" s="1"/>
  <c r="I38" i="12" s="1"/>
  <c r="H38" i="12" s="1"/>
  <c r="G38" i="12" s="1"/>
  <c r="F38" i="12" s="1"/>
  <c r="E38" i="12" s="1"/>
  <c r="D38" i="12" s="1"/>
  <c r="C38" i="12" s="1"/>
  <c r="B38" i="12" s="1"/>
  <c r="K39" i="12"/>
  <c r="J39" i="12" s="1"/>
  <c r="I39" i="12" s="1"/>
  <c r="H39" i="12" s="1"/>
  <c r="G39" i="12" s="1"/>
  <c r="F39" i="12" s="1"/>
  <c r="E39" i="12" s="1"/>
  <c r="D39" i="12" s="1"/>
  <c r="C39" i="12" s="1"/>
  <c r="B39" i="12" s="1"/>
  <c r="K40" i="12"/>
  <c r="J40" i="12" s="1"/>
  <c r="I40" i="12" s="1"/>
  <c r="H40" i="12" s="1"/>
  <c r="G40" i="12" s="1"/>
  <c r="F40" i="12" s="1"/>
  <c r="E40" i="12" s="1"/>
  <c r="D40" i="12" s="1"/>
  <c r="C40" i="12" s="1"/>
  <c r="B40" i="12" s="1"/>
  <c r="K41" i="12"/>
  <c r="J41" i="12" s="1"/>
  <c r="I41" i="12" s="1"/>
  <c r="H41" i="12" s="1"/>
  <c r="G41" i="12" s="1"/>
  <c r="F41" i="12" s="1"/>
  <c r="E41" i="12" s="1"/>
  <c r="D41" i="12" s="1"/>
  <c r="C41" i="12" s="1"/>
  <c r="B41" i="12" s="1"/>
  <c r="K42" i="12"/>
  <c r="J42" i="12" s="1"/>
  <c r="I42" i="12" s="1"/>
  <c r="H42" i="12" s="1"/>
  <c r="G42" i="12" s="1"/>
  <c r="F42" i="12" s="1"/>
  <c r="E42" i="12" s="1"/>
  <c r="D42" i="12" s="1"/>
  <c r="C42" i="12" s="1"/>
  <c r="B42" i="12" s="1"/>
  <c r="K43" i="12"/>
  <c r="J43" i="12" s="1"/>
  <c r="I43" i="12" s="1"/>
  <c r="H43" i="12" s="1"/>
  <c r="G43" i="12" s="1"/>
  <c r="F43" i="12" s="1"/>
  <c r="E43" i="12" s="1"/>
  <c r="D43" i="12" s="1"/>
  <c r="C43" i="12" s="1"/>
  <c r="B43" i="12" s="1"/>
  <c r="K44" i="12"/>
  <c r="J44" i="12" s="1"/>
  <c r="I44" i="12" s="1"/>
  <c r="H44" i="12" s="1"/>
  <c r="G44" i="12" s="1"/>
  <c r="F44" i="12" s="1"/>
  <c r="E44" i="12" s="1"/>
  <c r="D44" i="12" s="1"/>
  <c r="C44" i="12" s="1"/>
  <c r="B44" i="12" s="1"/>
  <c r="K45" i="12"/>
  <c r="J45" i="12" s="1"/>
  <c r="I45" i="12" s="1"/>
  <c r="H45" i="12" s="1"/>
  <c r="G45" i="12" s="1"/>
  <c r="F45" i="12" s="1"/>
  <c r="E45" i="12" s="1"/>
  <c r="D45" i="12" s="1"/>
  <c r="C45" i="12" s="1"/>
  <c r="B45" i="12" s="1"/>
  <c r="K46" i="12"/>
  <c r="J46" i="12" s="1"/>
  <c r="I46" i="12" s="1"/>
  <c r="H46" i="12" s="1"/>
  <c r="G46" i="12" s="1"/>
  <c r="F46" i="12" s="1"/>
  <c r="E46" i="12" s="1"/>
  <c r="D46" i="12" s="1"/>
  <c r="C46" i="12" s="1"/>
  <c r="B46" i="12" s="1"/>
  <c r="K47" i="12"/>
  <c r="J47" i="12" s="1"/>
  <c r="I47" i="12" s="1"/>
  <c r="H47" i="12" s="1"/>
  <c r="G47" i="12" s="1"/>
  <c r="F47" i="12" s="1"/>
  <c r="E47" i="12" s="1"/>
  <c r="D47" i="12" s="1"/>
  <c r="C47" i="12" s="1"/>
  <c r="B47" i="12" s="1"/>
  <c r="K48" i="12"/>
  <c r="J48" i="12" s="1"/>
  <c r="I48" i="12" s="1"/>
  <c r="H48" i="12" s="1"/>
  <c r="G48" i="12" s="1"/>
  <c r="F48" i="12" s="1"/>
  <c r="E48" i="12" s="1"/>
  <c r="D48" i="12" s="1"/>
  <c r="C48" i="12" s="1"/>
  <c r="B48" i="12" s="1"/>
  <c r="K49" i="12"/>
  <c r="J49" i="12" s="1"/>
  <c r="I49" i="12" s="1"/>
  <c r="H49" i="12" s="1"/>
  <c r="G49" i="12" s="1"/>
  <c r="F49" i="12" s="1"/>
  <c r="E49" i="12" s="1"/>
  <c r="D49" i="12" s="1"/>
  <c r="C49" i="12" s="1"/>
  <c r="B49" i="12" s="1"/>
  <c r="K50" i="12"/>
  <c r="J50" i="12" s="1"/>
  <c r="I50" i="12" s="1"/>
  <c r="H50" i="12" s="1"/>
  <c r="G50" i="12" s="1"/>
  <c r="F50" i="12" s="1"/>
  <c r="E50" i="12" s="1"/>
  <c r="D50" i="12" s="1"/>
  <c r="C50" i="12" s="1"/>
  <c r="B50" i="12" s="1"/>
  <c r="K51" i="12"/>
  <c r="J51" i="12" s="1"/>
  <c r="I51" i="12" s="1"/>
  <c r="H51" i="12" s="1"/>
  <c r="G51" i="12" s="1"/>
  <c r="F51" i="12" s="1"/>
  <c r="E51" i="12" s="1"/>
  <c r="D51" i="12" s="1"/>
  <c r="C51" i="12" s="1"/>
  <c r="B51" i="12" s="1"/>
  <c r="K52" i="12"/>
  <c r="J52" i="12" s="1"/>
  <c r="I52" i="12" s="1"/>
  <c r="H52" i="12" s="1"/>
  <c r="G52" i="12" s="1"/>
  <c r="F52" i="12" s="1"/>
  <c r="E52" i="12" s="1"/>
  <c r="D52" i="12" s="1"/>
  <c r="C52" i="12" s="1"/>
  <c r="B52" i="12" s="1"/>
  <c r="K53" i="12"/>
  <c r="J53" i="12" s="1"/>
  <c r="I53" i="12" s="1"/>
  <c r="H53" i="12" s="1"/>
  <c r="G53" i="12" s="1"/>
  <c r="F53" i="12" s="1"/>
  <c r="E53" i="12" s="1"/>
  <c r="D53" i="12" s="1"/>
  <c r="C53" i="12" s="1"/>
  <c r="K54" i="12"/>
  <c r="K55" i="12"/>
  <c r="J55" i="12" s="1"/>
  <c r="I55" i="12" s="1"/>
  <c r="H55" i="12" s="1"/>
  <c r="G55" i="12" s="1"/>
  <c r="F55" i="12" s="1"/>
  <c r="E55" i="12" s="1"/>
  <c r="K56" i="12"/>
  <c r="J56" i="12" s="1"/>
  <c r="I56" i="12" s="1"/>
  <c r="H56" i="12" s="1"/>
  <c r="G56" i="12" s="1"/>
  <c r="F56" i="12" s="1"/>
  <c r="K57" i="12"/>
  <c r="J57" i="12" s="1"/>
  <c r="I57" i="12" s="1"/>
  <c r="H57" i="12" s="1"/>
  <c r="G57" i="12" s="1"/>
  <c r="K58" i="12"/>
  <c r="J58" i="12" s="1"/>
  <c r="I58" i="12" s="1"/>
  <c r="H58" i="12" s="1"/>
  <c r="K59" i="12"/>
  <c r="J59" i="12" s="1"/>
  <c r="I59" i="12" s="1"/>
  <c r="K60" i="12"/>
  <c r="J60" i="12" s="1"/>
  <c r="K61" i="12"/>
  <c r="S68" i="12"/>
  <c r="T68" i="12" s="1"/>
  <c r="U68" i="12" s="1"/>
  <c r="V68" i="12" s="1"/>
  <c r="W68" i="12" s="1"/>
  <c r="X68" i="12" s="1"/>
  <c r="Y68" i="12" s="1"/>
  <c r="Z68" i="12" s="1"/>
  <c r="AA68" i="12" s="1"/>
  <c r="AB68" i="12" s="1"/>
  <c r="AC68" i="12" s="1"/>
  <c r="AD68" i="12" s="1"/>
  <c r="AE68" i="12" s="1"/>
  <c r="AF68" i="12" s="1"/>
  <c r="R67" i="12"/>
  <c r="S67" i="12" s="1"/>
  <c r="T67" i="12" s="1"/>
  <c r="U67" i="12" s="1"/>
  <c r="V67" i="12" s="1"/>
  <c r="W67" i="12" s="1"/>
  <c r="X67" i="12" s="1"/>
  <c r="Y67" i="12" s="1"/>
  <c r="Z67" i="12" s="1"/>
  <c r="AA67" i="12" s="1"/>
  <c r="AB67" i="12" s="1"/>
  <c r="AC67" i="12" s="1"/>
  <c r="AD67" i="12" s="1"/>
  <c r="AE67" i="12" s="1"/>
  <c r="AF67" i="12" s="1"/>
  <c r="Q66" i="12"/>
  <c r="R66" i="12" s="1"/>
  <c r="S66" i="12" s="1"/>
  <c r="P65" i="12"/>
  <c r="O64" i="12"/>
  <c r="M15" i="12"/>
  <c r="N63" i="12"/>
  <c r="O63" i="12" s="1"/>
  <c r="P63" i="12" s="1"/>
  <c r="Q63" i="12" s="1"/>
  <c r="R63" i="12" s="1"/>
  <c r="S63" i="12" s="1"/>
  <c r="M17" i="12"/>
  <c r="M18" i="12"/>
  <c r="N18" i="12" s="1"/>
  <c r="M19" i="12"/>
  <c r="N19" i="12" s="1"/>
  <c r="M16" i="12"/>
  <c r="M14" i="12"/>
  <c r="M13" i="12"/>
  <c r="M20" i="12"/>
  <c r="N20" i="12" s="1"/>
  <c r="L83" i="12"/>
  <c r="AF81" i="12"/>
  <c r="AG81" i="12" s="1"/>
  <c r="AH81" i="12" s="1"/>
  <c r="AI81" i="12" s="1"/>
  <c r="AJ81" i="12" s="1"/>
  <c r="AE80" i="12"/>
  <c r="AF80" i="12" s="1"/>
  <c r="AG80" i="12" s="1"/>
  <c r="AH80" i="12" s="1"/>
  <c r="AI80" i="12" s="1"/>
  <c r="AJ80" i="12" s="1"/>
  <c r="AD79" i="12"/>
  <c r="AE79" i="12" s="1"/>
  <c r="AF79" i="12" s="1"/>
  <c r="AG79" i="12" s="1"/>
  <c r="AH79" i="12" s="1"/>
  <c r="AI79" i="12" s="1"/>
  <c r="AJ79" i="12" s="1"/>
  <c r="AC78" i="12"/>
  <c r="AD78" i="12" s="1"/>
  <c r="AE78" i="12" s="1"/>
  <c r="AF78" i="12" s="1"/>
  <c r="AG78" i="12" s="1"/>
  <c r="AH78" i="12" s="1"/>
  <c r="AI78" i="12" s="1"/>
  <c r="AB77" i="12"/>
  <c r="AC77" i="12" s="1"/>
  <c r="AD77" i="12" s="1"/>
  <c r="AE77" i="12" s="1"/>
  <c r="AF77" i="12" s="1"/>
  <c r="AG77" i="12" s="1"/>
  <c r="AH77" i="12" s="1"/>
  <c r="AI77" i="12" s="1"/>
  <c r="AA76" i="12"/>
  <c r="AB76" i="12" s="1"/>
  <c r="AC76" i="12" s="1"/>
  <c r="AD76" i="12" s="1"/>
  <c r="AE76" i="12" s="1"/>
  <c r="AF76" i="12" s="1"/>
  <c r="AG76" i="12" s="1"/>
  <c r="AH76" i="12" s="1"/>
  <c r="AI76" i="12" s="1"/>
  <c r="Z75" i="12"/>
  <c r="AA75" i="12" s="1"/>
  <c r="AB75" i="12" s="1"/>
  <c r="AC75" i="12" s="1"/>
  <c r="AD75" i="12" s="1"/>
  <c r="AE75" i="12" s="1"/>
  <c r="AF75" i="12" s="1"/>
  <c r="AG75" i="12" s="1"/>
  <c r="AH75" i="12" s="1"/>
  <c r="Y74" i="12"/>
  <c r="Z74" i="12" s="1"/>
  <c r="AA74" i="12" s="1"/>
  <c r="AB74" i="12" s="1"/>
  <c r="AC74" i="12" s="1"/>
  <c r="AD74" i="12" s="1"/>
  <c r="AE74" i="12" s="1"/>
  <c r="AF74" i="12" s="1"/>
  <c r="AG74" i="12" s="1"/>
  <c r="AH74" i="12" s="1"/>
  <c r="X73" i="12"/>
  <c r="Y73" i="12" s="1"/>
  <c r="Z73" i="12" s="1"/>
  <c r="AA73" i="12" s="1"/>
  <c r="AB73" i="12" s="1"/>
  <c r="AC73" i="12" s="1"/>
  <c r="AD73" i="12" s="1"/>
  <c r="AE73" i="12" s="1"/>
  <c r="AF73" i="12" s="1"/>
  <c r="AG73" i="12" s="1"/>
  <c r="AH73" i="12" s="1"/>
  <c r="W72" i="12"/>
  <c r="X72" i="12" s="1"/>
  <c r="Y72" i="12" s="1"/>
  <c r="Z72" i="12" s="1"/>
  <c r="AA72" i="12" s="1"/>
  <c r="AB72" i="12" s="1"/>
  <c r="AC72" i="12" s="1"/>
  <c r="AD72" i="12" s="1"/>
  <c r="AE72" i="12" s="1"/>
  <c r="AF72" i="12" s="1"/>
  <c r="AG72" i="12" s="1"/>
  <c r="V71" i="12"/>
  <c r="W71" i="12" s="1"/>
  <c r="X71" i="12" s="1"/>
  <c r="Y71" i="12" s="1"/>
  <c r="Z71" i="12" s="1"/>
  <c r="AA71" i="12" s="1"/>
  <c r="AB71" i="12" s="1"/>
  <c r="AC71" i="12" s="1"/>
  <c r="AD71" i="12" s="1"/>
  <c r="AE71" i="12" s="1"/>
  <c r="AF71" i="12" s="1"/>
  <c r="AG71" i="12" s="1"/>
  <c r="U70" i="12"/>
  <c r="V70" i="12" s="1"/>
  <c r="W70" i="12" s="1"/>
  <c r="X70" i="12" s="1"/>
  <c r="Y70" i="12" s="1"/>
  <c r="Z70" i="12" s="1"/>
  <c r="AA70" i="12" s="1"/>
  <c r="AB70" i="12" s="1"/>
  <c r="AC70" i="12" s="1"/>
  <c r="AD70" i="12" s="1"/>
  <c r="AE70" i="12" s="1"/>
  <c r="AF70" i="12" s="1"/>
  <c r="AG70" i="12" s="1"/>
  <c r="T69" i="12"/>
  <c r="U69" i="12" s="1"/>
  <c r="V69" i="12" s="1"/>
  <c r="W69" i="12" s="1"/>
  <c r="X69" i="12" s="1"/>
  <c r="Y69" i="12" s="1"/>
  <c r="Z69" i="12" s="1"/>
  <c r="AA69" i="12" s="1"/>
  <c r="AB69" i="12" s="1"/>
  <c r="AC69" i="12" s="1"/>
  <c r="AD69" i="12" s="1"/>
  <c r="AE69" i="12" s="1"/>
  <c r="AF69" i="12" s="1"/>
  <c r="M62" i="12"/>
  <c r="N62" i="12" s="1"/>
  <c r="O62" i="12" s="1"/>
  <c r="P62" i="12" s="1"/>
  <c r="Q62" i="12" s="1"/>
  <c r="R62" i="12" s="1"/>
  <c r="S62" i="12" s="1"/>
  <c r="M61" i="12"/>
  <c r="N61" i="12" s="1"/>
  <c r="O61" i="12" s="1"/>
  <c r="M60" i="12"/>
  <c r="N60" i="12" s="1"/>
  <c r="O60" i="12" s="1"/>
  <c r="M59" i="12"/>
  <c r="N59" i="12" s="1"/>
  <c r="O59" i="12" s="1"/>
  <c r="P59" i="12" s="1"/>
  <c r="Q59" i="12" s="1"/>
  <c r="R59" i="12" s="1"/>
  <c r="S59" i="12" s="1"/>
  <c r="T59" i="12" s="1"/>
  <c r="U59" i="12" s="1"/>
  <c r="V59" i="12" s="1"/>
  <c r="W59" i="12" s="1"/>
  <c r="X59" i="12" s="1"/>
  <c r="Y59" i="12" s="1"/>
  <c r="Z59" i="12" s="1"/>
  <c r="AA59" i="12" s="1"/>
  <c r="AB59" i="12" s="1"/>
  <c r="AC59" i="12" s="1"/>
  <c r="M58" i="12"/>
  <c r="N58" i="12" s="1"/>
  <c r="O58" i="12" s="1"/>
  <c r="P58" i="12" s="1"/>
  <c r="Q58" i="12" s="1"/>
  <c r="R58" i="12" s="1"/>
  <c r="S58" i="12" s="1"/>
  <c r="T58" i="12" s="1"/>
  <c r="U58" i="12" s="1"/>
  <c r="V58" i="12" s="1"/>
  <c r="W58" i="12" s="1"/>
  <c r="X58" i="12" s="1"/>
  <c r="Y58" i="12" s="1"/>
  <c r="Z58" i="12" s="1"/>
  <c r="AA58" i="12" s="1"/>
  <c r="AB58" i="12" s="1"/>
  <c r="AC58" i="12" s="1"/>
  <c r="M57" i="12"/>
  <c r="N57" i="12" s="1"/>
  <c r="O57" i="12" s="1"/>
  <c r="M56" i="12"/>
  <c r="N56" i="12" s="1"/>
  <c r="O56" i="12" s="1"/>
  <c r="P56" i="12" s="1"/>
  <c r="Q56" i="12" s="1"/>
  <c r="R56" i="12" s="1"/>
  <c r="S56" i="12" s="1"/>
  <c r="M55" i="12"/>
  <c r="N55" i="12" s="1"/>
  <c r="O55" i="12" s="1"/>
  <c r="P55" i="12" s="1"/>
  <c r="Q55" i="12" s="1"/>
  <c r="R55" i="12" s="1"/>
  <c r="S55" i="12" s="1"/>
  <c r="M54" i="12"/>
  <c r="N54" i="12" s="1"/>
  <c r="O54" i="12" s="1"/>
  <c r="P54" i="12" s="1"/>
  <c r="Q54" i="12" s="1"/>
  <c r="R54" i="12" s="1"/>
  <c r="S54" i="12" s="1"/>
  <c r="J54" i="12"/>
  <c r="I54" i="12" s="1"/>
  <c r="H54" i="12" s="1"/>
  <c r="G54" i="12" s="1"/>
  <c r="F54" i="12" s="1"/>
  <c r="E54" i="12" s="1"/>
  <c r="D54" i="12" s="1"/>
  <c r="M53" i="12"/>
  <c r="N53" i="12" s="1"/>
  <c r="O53" i="12" s="1"/>
  <c r="P53" i="12" s="1"/>
  <c r="M52" i="12"/>
  <c r="N52" i="12" s="1"/>
  <c r="O52" i="12" s="1"/>
  <c r="P52" i="12" s="1"/>
  <c r="Q52" i="12" s="1"/>
  <c r="R52" i="12" s="1"/>
  <c r="S52" i="12" s="1"/>
  <c r="T52" i="12" s="1"/>
  <c r="U52" i="12" s="1"/>
  <c r="V52" i="12" s="1"/>
  <c r="W52" i="12" s="1"/>
  <c r="X52" i="12" s="1"/>
  <c r="Y52" i="12" s="1"/>
  <c r="Z52" i="12" s="1"/>
  <c r="AA52" i="12" s="1"/>
  <c r="M51" i="12"/>
  <c r="N51" i="12" s="1"/>
  <c r="O51" i="12" s="1"/>
  <c r="P51" i="12" s="1"/>
  <c r="Q51" i="12" s="1"/>
  <c r="R51" i="12" s="1"/>
  <c r="S51" i="12" s="1"/>
  <c r="M50" i="12"/>
  <c r="N50" i="12" s="1"/>
  <c r="O50" i="12" s="1"/>
  <c r="P50" i="12" s="1"/>
  <c r="Q50" i="12" s="1"/>
  <c r="R50" i="12" s="1"/>
  <c r="S50" i="12" s="1"/>
  <c r="M49" i="12"/>
  <c r="N49" i="12" s="1"/>
  <c r="O49" i="12" s="1"/>
  <c r="P49" i="12" s="1"/>
  <c r="M48" i="12"/>
  <c r="N48" i="12" s="1"/>
  <c r="O48" i="12" s="1"/>
  <c r="M47" i="12"/>
  <c r="N47" i="12" s="1"/>
  <c r="O47" i="12" s="1"/>
  <c r="P47" i="12" s="1"/>
  <c r="Q47" i="12" s="1"/>
  <c r="R47" i="12" s="1"/>
  <c r="S47" i="12" s="1"/>
  <c r="T47" i="12" s="1"/>
  <c r="U47" i="12" s="1"/>
  <c r="V47" i="12" s="1"/>
  <c r="W47" i="12" s="1"/>
  <c r="X47" i="12" s="1"/>
  <c r="Y47" i="12" s="1"/>
  <c r="M46" i="12"/>
  <c r="N46" i="12" s="1"/>
  <c r="O46" i="12" s="1"/>
  <c r="P46" i="12" s="1"/>
  <c r="Q46" i="12" s="1"/>
  <c r="R46" i="12" s="1"/>
  <c r="S46" i="12" s="1"/>
  <c r="T46" i="12" s="1"/>
  <c r="U46" i="12" s="1"/>
  <c r="V46" i="12" s="1"/>
  <c r="W46" i="12" s="1"/>
  <c r="X46" i="12" s="1"/>
  <c r="Y46" i="12" s="1"/>
  <c r="M45" i="12"/>
  <c r="N45" i="12" s="1"/>
  <c r="O45" i="12" s="1"/>
  <c r="M44" i="12"/>
  <c r="N44" i="12" s="1"/>
  <c r="O44" i="12" s="1"/>
  <c r="M43" i="12"/>
  <c r="N43" i="12" s="1"/>
  <c r="O43" i="12" s="1"/>
  <c r="P43" i="12" s="1"/>
  <c r="Q43" i="12" s="1"/>
  <c r="R43" i="12" s="1"/>
  <c r="S43" i="12" s="1"/>
  <c r="M42" i="12"/>
  <c r="N42" i="12" s="1"/>
  <c r="O42" i="12" s="1"/>
  <c r="P42" i="12" s="1"/>
  <c r="Q42" i="12" s="1"/>
  <c r="R42" i="12" s="1"/>
  <c r="S42" i="12" s="1"/>
  <c r="M41" i="12"/>
  <c r="N41" i="12" s="1"/>
  <c r="O41" i="12" s="1"/>
  <c r="P41" i="12" s="1"/>
  <c r="Q41" i="12" s="1"/>
  <c r="R41" i="12" s="1"/>
  <c r="S41" i="12" s="1"/>
  <c r="M40" i="12"/>
  <c r="N40" i="12" s="1"/>
  <c r="O40" i="12" s="1"/>
  <c r="M39" i="12"/>
  <c r="N39" i="12" s="1"/>
  <c r="O39" i="12" s="1"/>
  <c r="P39" i="12" s="1"/>
  <c r="Q39" i="12" s="1"/>
  <c r="R39" i="12" s="1"/>
  <c r="S39" i="12" s="1"/>
  <c r="T39" i="12" s="1"/>
  <c r="U39" i="12" s="1"/>
  <c r="V39" i="12" s="1"/>
  <c r="M38" i="12"/>
  <c r="N38" i="12" s="1"/>
  <c r="O38" i="12" s="1"/>
  <c r="P38" i="12" s="1"/>
  <c r="Q38" i="12" s="1"/>
  <c r="R38" i="12" s="1"/>
  <c r="S38" i="12" s="1"/>
  <c r="T38" i="12" s="1"/>
  <c r="U38" i="12" s="1"/>
  <c r="V38" i="12" s="1"/>
  <c r="M37" i="12"/>
  <c r="N37" i="12" s="1"/>
  <c r="O37" i="12" s="1"/>
  <c r="P37" i="12" s="1"/>
  <c r="Q37" i="12" s="1"/>
  <c r="R37" i="12" s="1"/>
  <c r="M36" i="12"/>
  <c r="N36" i="12" s="1"/>
  <c r="O36" i="12" s="1"/>
  <c r="P36" i="12" s="1"/>
  <c r="Q36" i="12" s="1"/>
  <c r="R36" i="12" s="1"/>
  <c r="M35" i="12"/>
  <c r="N35" i="12" s="1"/>
  <c r="O35" i="12" s="1"/>
  <c r="P35" i="12" s="1"/>
  <c r="Q35" i="12" s="1"/>
  <c r="R35" i="12" s="1"/>
  <c r="S35" i="12" s="1"/>
  <c r="T35" i="12" s="1"/>
  <c r="U35" i="12" s="1"/>
  <c r="M34" i="12"/>
  <c r="N34" i="12" s="1"/>
  <c r="O34" i="12" s="1"/>
  <c r="P34" i="12" s="1"/>
  <c r="Q34" i="12" s="1"/>
  <c r="R34" i="12" s="1"/>
  <c r="S34" i="12" s="1"/>
  <c r="T34" i="12" s="1"/>
  <c r="U34" i="12" s="1"/>
  <c r="M33" i="12"/>
  <c r="N33" i="12" s="1"/>
  <c r="O33" i="12" s="1"/>
  <c r="P33" i="12" s="1"/>
  <c r="Q33" i="12" s="1"/>
  <c r="R33" i="12" s="1"/>
  <c r="M32" i="12"/>
  <c r="N32" i="12" s="1"/>
  <c r="O32" i="12" s="1"/>
  <c r="M31" i="12"/>
  <c r="N31" i="12" s="1"/>
  <c r="O31" i="12" s="1"/>
  <c r="P31" i="12" s="1"/>
  <c r="Q31" i="12" s="1"/>
  <c r="R31" i="12" s="1"/>
  <c r="S31" i="12" s="1"/>
  <c r="M30" i="12"/>
  <c r="N30" i="12" s="1"/>
  <c r="O30" i="12" s="1"/>
  <c r="P30" i="12" s="1"/>
  <c r="Q30" i="12" s="1"/>
  <c r="R30" i="12" s="1"/>
  <c r="S30" i="12" s="1"/>
  <c r="J30" i="12"/>
  <c r="I30" i="12" s="1"/>
  <c r="H30" i="12" s="1"/>
  <c r="G30" i="12" s="1"/>
  <c r="F30" i="12" s="1"/>
  <c r="E30" i="12" s="1"/>
  <c r="D30" i="12" s="1"/>
  <c r="C30" i="12" s="1"/>
  <c r="B30" i="12" s="1"/>
  <c r="M29" i="12"/>
  <c r="N29" i="12" s="1"/>
  <c r="O29" i="12" s="1"/>
  <c r="P29" i="12" s="1"/>
  <c r="Q29" i="12" s="1"/>
  <c r="R29" i="12" s="1"/>
  <c r="S29" i="12" s="1"/>
  <c r="M28" i="12"/>
  <c r="N28" i="12" s="1"/>
  <c r="O28" i="12" s="1"/>
  <c r="M27" i="12"/>
  <c r="N27" i="12" s="1"/>
  <c r="O27" i="12" s="1"/>
  <c r="P27" i="12" s="1"/>
  <c r="Q27" i="12" s="1"/>
  <c r="R27" i="12" s="1"/>
  <c r="M26" i="12"/>
  <c r="N26" i="12" s="1"/>
  <c r="O26" i="12" s="1"/>
  <c r="P26" i="12" s="1"/>
  <c r="Q26" i="12" s="1"/>
  <c r="R26" i="12" s="1"/>
  <c r="M25" i="12"/>
  <c r="N25" i="12" s="1"/>
  <c r="O25" i="12" s="1"/>
  <c r="P25" i="12" s="1"/>
  <c r="M24" i="12"/>
  <c r="N24" i="12" s="1"/>
  <c r="O24" i="12" s="1"/>
  <c r="M23" i="12"/>
  <c r="N23" i="12" s="1"/>
  <c r="O23" i="12" s="1"/>
  <c r="M22" i="12"/>
  <c r="N22" i="12" s="1"/>
  <c r="O22" i="12" s="1"/>
  <c r="M21" i="12"/>
  <c r="N21" i="12" s="1"/>
  <c r="O21" i="12" s="1"/>
  <c r="K12" i="12"/>
  <c r="J12" i="12" s="1"/>
  <c r="I12" i="12" s="1"/>
  <c r="H12" i="12" s="1"/>
  <c r="G12" i="12" s="1"/>
  <c r="F12" i="12" s="1"/>
  <c r="E12" i="12" s="1"/>
  <c r="D12" i="12" s="1"/>
  <c r="C12" i="12" s="1"/>
  <c r="B12" i="12" s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3" i="1" s="1"/>
  <c r="B8" i="1"/>
  <c r="M15" i="7"/>
  <c r="F11" i="1"/>
  <c r="E11" i="1" s="1"/>
  <c r="D11" i="1" s="1"/>
  <c r="I9" i="1"/>
  <c r="H9" i="1" s="1"/>
  <c r="G9" i="1" s="1"/>
  <c r="F9" i="1" s="1"/>
  <c r="E9" i="1" s="1"/>
  <c r="D9" i="1" s="1"/>
  <c r="I8" i="1"/>
  <c r="H8" i="1" s="1"/>
  <c r="G8" i="1" s="1"/>
  <c r="F8" i="1" s="1"/>
  <c r="E8" i="1" s="1"/>
  <c r="D8" i="1" s="1"/>
  <c r="I12" i="1"/>
  <c r="H12" i="1" s="1"/>
  <c r="G12" i="1" s="1"/>
  <c r="F12" i="1" s="1"/>
  <c r="E12" i="1" s="1"/>
  <c r="D12" i="1" s="1"/>
  <c r="I14" i="1"/>
  <c r="H14" i="1" s="1"/>
  <c r="G14" i="1" s="1"/>
  <c r="F14" i="1" s="1"/>
  <c r="E14" i="1" s="1"/>
  <c r="D14" i="1" s="1"/>
  <c r="I20" i="1"/>
  <c r="H20" i="1" s="1"/>
  <c r="G20" i="1" s="1"/>
  <c r="F20" i="1" s="1"/>
  <c r="E20" i="1" s="1"/>
  <c r="D20" i="1" s="1"/>
  <c r="I22" i="1"/>
  <c r="H22" i="1" s="1"/>
  <c r="G22" i="1" s="1"/>
  <c r="F22" i="1" s="1"/>
  <c r="E22" i="1" s="1"/>
  <c r="D22" i="1" s="1"/>
  <c r="I28" i="1"/>
  <c r="H28" i="1" s="1"/>
  <c r="G28" i="1" s="1"/>
  <c r="F28" i="1" s="1"/>
  <c r="E28" i="1" s="1"/>
  <c r="D28" i="1" s="1"/>
  <c r="I30" i="1"/>
  <c r="H30" i="1" s="1"/>
  <c r="G30" i="1" s="1"/>
  <c r="F30" i="1" s="1"/>
  <c r="E30" i="1" s="1"/>
  <c r="D30" i="1" s="1"/>
  <c r="I36" i="1"/>
  <c r="H36" i="1" s="1"/>
  <c r="G36" i="1" s="1"/>
  <c r="F36" i="1" s="1"/>
  <c r="E36" i="1" s="1"/>
  <c r="D36" i="1" s="1"/>
  <c r="I38" i="1"/>
  <c r="H38" i="1" s="1"/>
  <c r="G38" i="1" s="1"/>
  <c r="F38" i="1" s="1"/>
  <c r="E38" i="1" s="1"/>
  <c r="D38" i="1" s="1"/>
  <c r="I44" i="1"/>
  <c r="H44" i="1" s="1"/>
  <c r="G44" i="1" s="1"/>
  <c r="F44" i="1" s="1"/>
  <c r="E44" i="1" s="1"/>
  <c r="D44" i="1" s="1"/>
  <c r="I46" i="1"/>
  <c r="H46" i="1" s="1"/>
  <c r="G46" i="1" s="1"/>
  <c r="F46" i="1" s="1"/>
  <c r="E46" i="1" s="1"/>
  <c r="D46" i="1" s="1"/>
  <c r="I52" i="1"/>
  <c r="H52" i="1" s="1"/>
  <c r="G52" i="1" s="1"/>
  <c r="F52" i="1" s="1"/>
  <c r="E52" i="1" s="1"/>
  <c r="D52" i="1" s="1"/>
  <c r="I54" i="1"/>
  <c r="H54" i="1" s="1"/>
  <c r="G54" i="1" s="1"/>
  <c r="F54" i="1" s="1"/>
  <c r="E54" i="1" s="1"/>
  <c r="D54" i="1" s="1"/>
  <c r="J10" i="1"/>
  <c r="I10" i="1" s="1"/>
  <c r="H10" i="1" s="1"/>
  <c r="G10" i="1" s="1"/>
  <c r="F10" i="1" s="1"/>
  <c r="E10" i="1" s="1"/>
  <c r="D10" i="1" s="1"/>
  <c r="J11" i="1"/>
  <c r="I11" i="1" s="1"/>
  <c r="H11" i="1" s="1"/>
  <c r="G11" i="1" s="1"/>
  <c r="J12" i="1"/>
  <c r="J14" i="1"/>
  <c r="J16" i="1"/>
  <c r="I16" i="1" s="1"/>
  <c r="H16" i="1" s="1"/>
  <c r="G16" i="1" s="1"/>
  <c r="F16" i="1" s="1"/>
  <c r="E16" i="1" s="1"/>
  <c r="D16" i="1" s="1"/>
  <c r="J18" i="1"/>
  <c r="I18" i="1" s="1"/>
  <c r="H18" i="1" s="1"/>
  <c r="G18" i="1" s="1"/>
  <c r="F18" i="1" s="1"/>
  <c r="E18" i="1" s="1"/>
  <c r="D18" i="1" s="1"/>
  <c r="J20" i="1"/>
  <c r="J22" i="1"/>
  <c r="J24" i="1"/>
  <c r="I24" i="1" s="1"/>
  <c r="H24" i="1" s="1"/>
  <c r="G24" i="1" s="1"/>
  <c r="F24" i="1" s="1"/>
  <c r="E24" i="1" s="1"/>
  <c r="D24" i="1" s="1"/>
  <c r="J26" i="1"/>
  <c r="I26" i="1" s="1"/>
  <c r="H26" i="1" s="1"/>
  <c r="G26" i="1" s="1"/>
  <c r="F26" i="1" s="1"/>
  <c r="E26" i="1" s="1"/>
  <c r="D26" i="1" s="1"/>
  <c r="J28" i="1"/>
  <c r="J30" i="1"/>
  <c r="J32" i="1"/>
  <c r="I32" i="1" s="1"/>
  <c r="H32" i="1" s="1"/>
  <c r="G32" i="1" s="1"/>
  <c r="F32" i="1" s="1"/>
  <c r="E32" i="1" s="1"/>
  <c r="D32" i="1" s="1"/>
  <c r="J34" i="1"/>
  <c r="I34" i="1" s="1"/>
  <c r="H34" i="1" s="1"/>
  <c r="G34" i="1" s="1"/>
  <c r="F34" i="1" s="1"/>
  <c r="E34" i="1" s="1"/>
  <c r="D34" i="1" s="1"/>
  <c r="J36" i="1"/>
  <c r="J38" i="1"/>
  <c r="J40" i="1"/>
  <c r="I40" i="1" s="1"/>
  <c r="H40" i="1" s="1"/>
  <c r="G40" i="1" s="1"/>
  <c r="F40" i="1" s="1"/>
  <c r="E40" i="1" s="1"/>
  <c r="D40" i="1" s="1"/>
  <c r="J42" i="1"/>
  <c r="I42" i="1" s="1"/>
  <c r="H42" i="1" s="1"/>
  <c r="G42" i="1" s="1"/>
  <c r="F42" i="1" s="1"/>
  <c r="E42" i="1" s="1"/>
  <c r="D42" i="1" s="1"/>
  <c r="J44" i="1"/>
  <c r="J46" i="1"/>
  <c r="J48" i="1"/>
  <c r="I48" i="1" s="1"/>
  <c r="H48" i="1" s="1"/>
  <c r="G48" i="1" s="1"/>
  <c r="F48" i="1" s="1"/>
  <c r="E48" i="1" s="1"/>
  <c r="D48" i="1" s="1"/>
  <c r="J50" i="1"/>
  <c r="I50" i="1" s="1"/>
  <c r="H50" i="1" s="1"/>
  <c r="G50" i="1" s="1"/>
  <c r="F50" i="1" s="1"/>
  <c r="E50" i="1" s="1"/>
  <c r="D50" i="1" s="1"/>
  <c r="J52" i="1"/>
  <c r="J54" i="1"/>
  <c r="J56" i="1"/>
  <c r="I56" i="1" s="1"/>
  <c r="H56" i="1" s="1"/>
  <c r="G56" i="1" s="1"/>
  <c r="F56" i="1" s="1"/>
  <c r="J58" i="1"/>
  <c r="I58" i="1" s="1"/>
  <c r="H58" i="1" s="1"/>
  <c r="J60" i="1"/>
  <c r="J9" i="1"/>
  <c r="K13" i="1"/>
  <c r="J13" i="1" s="1"/>
  <c r="I13" i="1" s="1"/>
  <c r="H13" i="1" s="1"/>
  <c r="G13" i="1" s="1"/>
  <c r="F13" i="1" s="1"/>
  <c r="E13" i="1" s="1"/>
  <c r="D13" i="1" s="1"/>
  <c r="K14" i="1"/>
  <c r="K15" i="1"/>
  <c r="J15" i="1" s="1"/>
  <c r="I15" i="1" s="1"/>
  <c r="H15" i="1" s="1"/>
  <c r="G15" i="1" s="1"/>
  <c r="F15" i="1" s="1"/>
  <c r="E15" i="1" s="1"/>
  <c r="D15" i="1" s="1"/>
  <c r="K16" i="1"/>
  <c r="K17" i="1"/>
  <c r="J17" i="1" s="1"/>
  <c r="I17" i="1" s="1"/>
  <c r="H17" i="1" s="1"/>
  <c r="G17" i="1" s="1"/>
  <c r="F17" i="1" s="1"/>
  <c r="E17" i="1" s="1"/>
  <c r="D17" i="1" s="1"/>
  <c r="K18" i="1"/>
  <c r="K19" i="1"/>
  <c r="J19" i="1" s="1"/>
  <c r="I19" i="1" s="1"/>
  <c r="H19" i="1" s="1"/>
  <c r="G19" i="1" s="1"/>
  <c r="F19" i="1" s="1"/>
  <c r="E19" i="1" s="1"/>
  <c r="D19" i="1" s="1"/>
  <c r="K20" i="1"/>
  <c r="K21" i="1"/>
  <c r="J21" i="1" s="1"/>
  <c r="I21" i="1" s="1"/>
  <c r="H21" i="1" s="1"/>
  <c r="G21" i="1" s="1"/>
  <c r="F21" i="1" s="1"/>
  <c r="E21" i="1" s="1"/>
  <c r="D21" i="1" s="1"/>
  <c r="K22" i="1"/>
  <c r="K23" i="1"/>
  <c r="J23" i="1" s="1"/>
  <c r="I23" i="1" s="1"/>
  <c r="H23" i="1" s="1"/>
  <c r="G23" i="1" s="1"/>
  <c r="F23" i="1" s="1"/>
  <c r="E23" i="1" s="1"/>
  <c r="D23" i="1" s="1"/>
  <c r="K24" i="1"/>
  <c r="K25" i="1"/>
  <c r="J25" i="1" s="1"/>
  <c r="I25" i="1" s="1"/>
  <c r="H25" i="1" s="1"/>
  <c r="G25" i="1" s="1"/>
  <c r="F25" i="1" s="1"/>
  <c r="E25" i="1" s="1"/>
  <c r="D25" i="1" s="1"/>
  <c r="K26" i="1"/>
  <c r="K27" i="1"/>
  <c r="J27" i="1" s="1"/>
  <c r="I27" i="1" s="1"/>
  <c r="H27" i="1" s="1"/>
  <c r="G27" i="1" s="1"/>
  <c r="F27" i="1" s="1"/>
  <c r="E27" i="1" s="1"/>
  <c r="D27" i="1" s="1"/>
  <c r="K28" i="1"/>
  <c r="K29" i="1"/>
  <c r="J29" i="1" s="1"/>
  <c r="I29" i="1" s="1"/>
  <c r="H29" i="1" s="1"/>
  <c r="G29" i="1" s="1"/>
  <c r="F29" i="1" s="1"/>
  <c r="E29" i="1" s="1"/>
  <c r="D29" i="1" s="1"/>
  <c r="K30" i="1"/>
  <c r="K31" i="1"/>
  <c r="J31" i="1" s="1"/>
  <c r="I31" i="1" s="1"/>
  <c r="H31" i="1" s="1"/>
  <c r="G31" i="1" s="1"/>
  <c r="F31" i="1" s="1"/>
  <c r="E31" i="1" s="1"/>
  <c r="D31" i="1" s="1"/>
  <c r="K32" i="1"/>
  <c r="K33" i="1"/>
  <c r="J33" i="1" s="1"/>
  <c r="I33" i="1" s="1"/>
  <c r="H33" i="1" s="1"/>
  <c r="G33" i="1" s="1"/>
  <c r="F33" i="1" s="1"/>
  <c r="E33" i="1" s="1"/>
  <c r="D33" i="1" s="1"/>
  <c r="K34" i="1"/>
  <c r="K35" i="1"/>
  <c r="J35" i="1" s="1"/>
  <c r="I35" i="1" s="1"/>
  <c r="H35" i="1" s="1"/>
  <c r="G35" i="1" s="1"/>
  <c r="F35" i="1" s="1"/>
  <c r="E35" i="1" s="1"/>
  <c r="D35" i="1" s="1"/>
  <c r="K36" i="1"/>
  <c r="K37" i="1"/>
  <c r="J37" i="1" s="1"/>
  <c r="I37" i="1" s="1"/>
  <c r="H37" i="1" s="1"/>
  <c r="G37" i="1" s="1"/>
  <c r="F37" i="1" s="1"/>
  <c r="E37" i="1" s="1"/>
  <c r="D37" i="1" s="1"/>
  <c r="K38" i="1"/>
  <c r="K39" i="1"/>
  <c r="J39" i="1" s="1"/>
  <c r="I39" i="1" s="1"/>
  <c r="H39" i="1" s="1"/>
  <c r="G39" i="1" s="1"/>
  <c r="F39" i="1" s="1"/>
  <c r="E39" i="1" s="1"/>
  <c r="D39" i="1" s="1"/>
  <c r="K40" i="1"/>
  <c r="K41" i="1"/>
  <c r="J41" i="1" s="1"/>
  <c r="I41" i="1" s="1"/>
  <c r="H41" i="1" s="1"/>
  <c r="G41" i="1" s="1"/>
  <c r="F41" i="1" s="1"/>
  <c r="E41" i="1" s="1"/>
  <c r="D41" i="1" s="1"/>
  <c r="K42" i="1"/>
  <c r="K43" i="1"/>
  <c r="J43" i="1" s="1"/>
  <c r="I43" i="1" s="1"/>
  <c r="H43" i="1" s="1"/>
  <c r="G43" i="1" s="1"/>
  <c r="F43" i="1" s="1"/>
  <c r="E43" i="1" s="1"/>
  <c r="D43" i="1" s="1"/>
  <c r="K44" i="1"/>
  <c r="K45" i="1"/>
  <c r="J45" i="1" s="1"/>
  <c r="I45" i="1" s="1"/>
  <c r="H45" i="1" s="1"/>
  <c r="G45" i="1" s="1"/>
  <c r="F45" i="1" s="1"/>
  <c r="E45" i="1" s="1"/>
  <c r="D45" i="1" s="1"/>
  <c r="K46" i="1"/>
  <c r="K47" i="1"/>
  <c r="J47" i="1" s="1"/>
  <c r="I47" i="1" s="1"/>
  <c r="H47" i="1" s="1"/>
  <c r="G47" i="1" s="1"/>
  <c r="F47" i="1" s="1"/>
  <c r="E47" i="1" s="1"/>
  <c r="D47" i="1" s="1"/>
  <c r="K48" i="1"/>
  <c r="K49" i="1"/>
  <c r="J49" i="1" s="1"/>
  <c r="I49" i="1" s="1"/>
  <c r="H49" i="1" s="1"/>
  <c r="G49" i="1" s="1"/>
  <c r="F49" i="1" s="1"/>
  <c r="E49" i="1" s="1"/>
  <c r="D49" i="1" s="1"/>
  <c r="K50" i="1"/>
  <c r="K51" i="1"/>
  <c r="J51" i="1" s="1"/>
  <c r="I51" i="1" s="1"/>
  <c r="H51" i="1" s="1"/>
  <c r="G51" i="1" s="1"/>
  <c r="F51" i="1" s="1"/>
  <c r="E51" i="1" s="1"/>
  <c r="D51" i="1" s="1"/>
  <c r="K52" i="1"/>
  <c r="K53" i="1"/>
  <c r="J53" i="1" s="1"/>
  <c r="I53" i="1" s="1"/>
  <c r="H53" i="1" s="1"/>
  <c r="G53" i="1" s="1"/>
  <c r="F53" i="1" s="1"/>
  <c r="E53" i="1" s="1"/>
  <c r="D53" i="1" s="1"/>
  <c r="K54" i="1"/>
  <c r="K55" i="1"/>
  <c r="J55" i="1" s="1"/>
  <c r="I55" i="1" s="1"/>
  <c r="H55" i="1" s="1"/>
  <c r="G55" i="1" s="1"/>
  <c r="F55" i="1" s="1"/>
  <c r="E55" i="1" s="1"/>
  <c r="K56" i="1"/>
  <c r="K57" i="1"/>
  <c r="J57" i="1" s="1"/>
  <c r="I57" i="1" s="1"/>
  <c r="H57" i="1" s="1"/>
  <c r="G57" i="1" s="1"/>
  <c r="K58" i="1"/>
  <c r="K59" i="1"/>
  <c r="J59" i="1" s="1"/>
  <c r="I59" i="1" s="1"/>
  <c r="K60" i="1"/>
  <c r="K61" i="1"/>
  <c r="K12" i="1"/>
  <c r="B54" i="7"/>
  <c r="C52" i="7"/>
  <c r="C51" i="7"/>
  <c r="D51" i="7" s="1"/>
  <c r="C50" i="7"/>
  <c r="D50" i="7" s="1"/>
  <c r="E50" i="7" s="1"/>
  <c r="C49" i="7"/>
  <c r="D49" i="7" s="1"/>
  <c r="E49" i="7" s="1"/>
  <c r="F49" i="7" s="1"/>
  <c r="C48" i="7"/>
  <c r="D48" i="7" s="1"/>
  <c r="E48" i="7" s="1"/>
  <c r="F48" i="7" s="1"/>
  <c r="G48" i="7" s="1"/>
  <c r="C47" i="7"/>
  <c r="D47" i="7" s="1"/>
  <c r="E47" i="7" s="1"/>
  <c r="F47" i="7" s="1"/>
  <c r="G47" i="7" s="1"/>
  <c r="H47" i="7" s="1"/>
  <c r="C46" i="7"/>
  <c r="D46" i="7" s="1"/>
  <c r="E46" i="7" s="1"/>
  <c r="F46" i="7" s="1"/>
  <c r="G46" i="7" s="1"/>
  <c r="H46" i="7" s="1"/>
  <c r="I46" i="7" s="1"/>
  <c r="C45" i="7"/>
  <c r="D45" i="7" s="1"/>
  <c r="E45" i="7" s="1"/>
  <c r="F45" i="7" s="1"/>
  <c r="G45" i="7" s="1"/>
  <c r="H45" i="7" s="1"/>
  <c r="I45" i="7" s="1"/>
  <c r="J45" i="7" s="1"/>
  <c r="C44" i="7"/>
  <c r="D44" i="7" s="1"/>
  <c r="E44" i="7" s="1"/>
  <c r="F44" i="7" s="1"/>
  <c r="G44" i="7" s="1"/>
  <c r="H44" i="7" s="1"/>
  <c r="I44" i="7" s="1"/>
  <c r="J44" i="7" s="1"/>
  <c r="K44" i="7" s="1"/>
  <c r="C43" i="7"/>
  <c r="D43" i="7" s="1"/>
  <c r="E43" i="7" s="1"/>
  <c r="F43" i="7" s="1"/>
  <c r="G43" i="7" s="1"/>
  <c r="H43" i="7" s="1"/>
  <c r="I43" i="7" s="1"/>
  <c r="J43" i="7" s="1"/>
  <c r="K43" i="7" s="1"/>
  <c r="L43" i="7" s="1"/>
  <c r="C42" i="7"/>
  <c r="D42" i="7" s="1"/>
  <c r="E42" i="7" s="1"/>
  <c r="F42" i="7" s="1"/>
  <c r="G42" i="7" s="1"/>
  <c r="H42" i="7" s="1"/>
  <c r="I42" i="7" s="1"/>
  <c r="J42" i="7" s="1"/>
  <c r="K42" i="7" s="1"/>
  <c r="L42" i="7" s="1"/>
  <c r="M42" i="7" s="1"/>
  <c r="C41" i="7"/>
  <c r="D41" i="7" s="1"/>
  <c r="E41" i="7" s="1"/>
  <c r="F41" i="7" s="1"/>
  <c r="G41" i="7" s="1"/>
  <c r="H41" i="7" s="1"/>
  <c r="I41" i="7" s="1"/>
  <c r="J41" i="7" s="1"/>
  <c r="K41" i="7" s="1"/>
  <c r="L41" i="7" s="1"/>
  <c r="M41" i="7" s="1"/>
  <c r="N41" i="7" s="1"/>
  <c r="C40" i="7"/>
  <c r="D40" i="7" s="1"/>
  <c r="E40" i="7" s="1"/>
  <c r="F40" i="7" s="1"/>
  <c r="G40" i="7" s="1"/>
  <c r="H40" i="7" s="1"/>
  <c r="I40" i="7" s="1"/>
  <c r="J40" i="7" s="1"/>
  <c r="K40" i="7" s="1"/>
  <c r="L40" i="7" s="1"/>
  <c r="M40" i="7" s="1"/>
  <c r="N40" i="7" s="1"/>
  <c r="O40" i="7" s="1"/>
  <c r="C39" i="7"/>
  <c r="D39" i="7" s="1"/>
  <c r="E39" i="7" s="1"/>
  <c r="F39" i="7" s="1"/>
  <c r="G39" i="7" s="1"/>
  <c r="H39" i="7" s="1"/>
  <c r="I39" i="7" s="1"/>
  <c r="J39" i="7" s="1"/>
  <c r="K39" i="7" s="1"/>
  <c r="L39" i="7" s="1"/>
  <c r="M39" i="7" s="1"/>
  <c r="N39" i="7" s="1"/>
  <c r="O39" i="7" s="1"/>
  <c r="P39" i="7" s="1"/>
  <c r="C38" i="7"/>
  <c r="D38" i="7" s="1"/>
  <c r="E38" i="7" s="1"/>
  <c r="F38" i="7" s="1"/>
  <c r="G38" i="7" s="1"/>
  <c r="H38" i="7" s="1"/>
  <c r="I38" i="7" s="1"/>
  <c r="J38" i="7" s="1"/>
  <c r="K38" i="7" s="1"/>
  <c r="L38" i="7" s="1"/>
  <c r="M38" i="7" s="1"/>
  <c r="N38" i="7" s="1"/>
  <c r="O38" i="7" s="1"/>
  <c r="P38" i="7" s="1"/>
  <c r="Q38" i="7" s="1"/>
  <c r="C37" i="7"/>
  <c r="D37" i="7" s="1"/>
  <c r="E37" i="7" s="1"/>
  <c r="F37" i="7" s="1"/>
  <c r="G37" i="7" s="1"/>
  <c r="H37" i="7" s="1"/>
  <c r="I37" i="7" s="1"/>
  <c r="J37" i="7" s="1"/>
  <c r="K37" i="7" s="1"/>
  <c r="L37" i="7" s="1"/>
  <c r="M37" i="7" s="1"/>
  <c r="N37" i="7" s="1"/>
  <c r="O37" i="7" s="1"/>
  <c r="P37" i="7" s="1"/>
  <c r="Q37" i="7" s="1"/>
  <c r="R37" i="7" s="1"/>
  <c r="C36" i="7"/>
  <c r="D36" i="7" s="1"/>
  <c r="E36" i="7" s="1"/>
  <c r="F36" i="7" s="1"/>
  <c r="G36" i="7" s="1"/>
  <c r="H36" i="7" s="1"/>
  <c r="I36" i="7" s="1"/>
  <c r="J36" i="7" s="1"/>
  <c r="K36" i="7" s="1"/>
  <c r="L36" i="7" s="1"/>
  <c r="M36" i="7" s="1"/>
  <c r="N36" i="7" s="1"/>
  <c r="O36" i="7" s="1"/>
  <c r="P36" i="7" s="1"/>
  <c r="Q36" i="7" s="1"/>
  <c r="R36" i="7" s="1"/>
  <c r="S36" i="7" s="1"/>
  <c r="C35" i="7"/>
  <c r="D35" i="7" s="1"/>
  <c r="E35" i="7" s="1"/>
  <c r="F35" i="7" s="1"/>
  <c r="G35" i="7" s="1"/>
  <c r="H35" i="7" s="1"/>
  <c r="I35" i="7" s="1"/>
  <c r="J35" i="7" s="1"/>
  <c r="K35" i="7" s="1"/>
  <c r="L35" i="7" s="1"/>
  <c r="M35" i="7" s="1"/>
  <c r="N35" i="7" s="1"/>
  <c r="O35" i="7" s="1"/>
  <c r="P35" i="7" s="1"/>
  <c r="Q35" i="7" s="1"/>
  <c r="R35" i="7" s="1"/>
  <c r="S35" i="7" s="1"/>
  <c r="T35" i="7" s="1"/>
  <c r="C34" i="7"/>
  <c r="D34" i="7" s="1"/>
  <c r="E34" i="7" s="1"/>
  <c r="F34" i="7" s="1"/>
  <c r="G34" i="7" s="1"/>
  <c r="H34" i="7" s="1"/>
  <c r="I34" i="7" s="1"/>
  <c r="J34" i="7" s="1"/>
  <c r="K34" i="7" s="1"/>
  <c r="L34" i="7" s="1"/>
  <c r="M34" i="7" s="1"/>
  <c r="N34" i="7" s="1"/>
  <c r="O34" i="7" s="1"/>
  <c r="P34" i="7" s="1"/>
  <c r="Q34" i="7" s="1"/>
  <c r="R34" i="7" s="1"/>
  <c r="S34" i="7" s="1"/>
  <c r="T34" i="7" s="1"/>
  <c r="U34" i="7" s="1"/>
  <c r="C33" i="7"/>
  <c r="D33" i="7" s="1"/>
  <c r="E33" i="7" s="1"/>
  <c r="F33" i="7" s="1"/>
  <c r="G33" i="7" s="1"/>
  <c r="H33" i="7" s="1"/>
  <c r="I33" i="7" s="1"/>
  <c r="J33" i="7" s="1"/>
  <c r="K33" i="7" s="1"/>
  <c r="L33" i="7" s="1"/>
  <c r="M33" i="7" s="1"/>
  <c r="N33" i="7" s="1"/>
  <c r="O33" i="7" s="1"/>
  <c r="P33" i="7" s="1"/>
  <c r="Q33" i="7" s="1"/>
  <c r="R33" i="7" s="1"/>
  <c r="S33" i="7" s="1"/>
  <c r="T33" i="7" s="1"/>
  <c r="U33" i="7" s="1"/>
  <c r="V33" i="7" s="1"/>
  <c r="C32" i="7"/>
  <c r="D32" i="7" s="1"/>
  <c r="E32" i="7" s="1"/>
  <c r="F32" i="7" s="1"/>
  <c r="G32" i="7" s="1"/>
  <c r="H32" i="7" s="1"/>
  <c r="I32" i="7" s="1"/>
  <c r="J32" i="7" s="1"/>
  <c r="K32" i="7" s="1"/>
  <c r="L32" i="7" s="1"/>
  <c r="M32" i="7" s="1"/>
  <c r="N32" i="7" s="1"/>
  <c r="O32" i="7" s="1"/>
  <c r="P32" i="7" s="1"/>
  <c r="Q32" i="7" s="1"/>
  <c r="R32" i="7" s="1"/>
  <c r="S32" i="7" s="1"/>
  <c r="T32" i="7" s="1"/>
  <c r="U32" i="7" s="1"/>
  <c r="V32" i="7" s="1"/>
  <c r="W32" i="7" s="1"/>
  <c r="C31" i="7"/>
  <c r="D31" i="7" s="1"/>
  <c r="E31" i="7" s="1"/>
  <c r="F31" i="7" s="1"/>
  <c r="G31" i="7" s="1"/>
  <c r="H31" i="7" s="1"/>
  <c r="I31" i="7" s="1"/>
  <c r="J31" i="7" s="1"/>
  <c r="K31" i="7" s="1"/>
  <c r="L31" i="7" s="1"/>
  <c r="M31" i="7" s="1"/>
  <c r="N31" i="7" s="1"/>
  <c r="O31" i="7" s="1"/>
  <c r="P31" i="7" s="1"/>
  <c r="Q31" i="7" s="1"/>
  <c r="R31" i="7" s="1"/>
  <c r="S31" i="7" s="1"/>
  <c r="T31" i="7" s="1"/>
  <c r="U31" i="7" s="1"/>
  <c r="V31" i="7" s="1"/>
  <c r="W31" i="7" s="1"/>
  <c r="X31" i="7" s="1"/>
  <c r="C30" i="7"/>
  <c r="D30" i="7" s="1"/>
  <c r="E30" i="7" s="1"/>
  <c r="F30" i="7" s="1"/>
  <c r="G30" i="7" s="1"/>
  <c r="H30" i="7" s="1"/>
  <c r="I30" i="7" s="1"/>
  <c r="J30" i="7" s="1"/>
  <c r="K30" i="7" s="1"/>
  <c r="L30" i="7" s="1"/>
  <c r="M30" i="7" s="1"/>
  <c r="N30" i="7" s="1"/>
  <c r="O30" i="7" s="1"/>
  <c r="P30" i="7" s="1"/>
  <c r="Q30" i="7" s="1"/>
  <c r="R30" i="7" s="1"/>
  <c r="S30" i="7" s="1"/>
  <c r="T30" i="7" s="1"/>
  <c r="U30" i="7" s="1"/>
  <c r="V30" i="7" s="1"/>
  <c r="W30" i="7" s="1"/>
  <c r="X30" i="7" s="1"/>
  <c r="Y30" i="7" s="1"/>
  <c r="C29" i="7"/>
  <c r="D29" i="7" s="1"/>
  <c r="E29" i="7" s="1"/>
  <c r="F29" i="7" s="1"/>
  <c r="G29" i="7" s="1"/>
  <c r="H29" i="7" s="1"/>
  <c r="I29" i="7" s="1"/>
  <c r="J29" i="7" s="1"/>
  <c r="K29" i="7" s="1"/>
  <c r="L29" i="7" s="1"/>
  <c r="M29" i="7" s="1"/>
  <c r="N29" i="7" s="1"/>
  <c r="O29" i="7" s="1"/>
  <c r="P29" i="7" s="1"/>
  <c r="Q29" i="7" s="1"/>
  <c r="R29" i="7" s="1"/>
  <c r="S29" i="7" s="1"/>
  <c r="T29" i="7" s="1"/>
  <c r="U29" i="7" s="1"/>
  <c r="V29" i="7" s="1"/>
  <c r="W29" i="7" s="1"/>
  <c r="X29" i="7" s="1"/>
  <c r="Y29" i="7" s="1"/>
  <c r="Z29" i="7" s="1"/>
  <c r="D28" i="7"/>
  <c r="E28" i="7" s="1"/>
  <c r="F28" i="7" s="1"/>
  <c r="G28" i="7" s="1"/>
  <c r="H28" i="7" s="1"/>
  <c r="I28" i="7" s="1"/>
  <c r="J28" i="7" s="1"/>
  <c r="K28" i="7" s="1"/>
  <c r="L28" i="7" s="1"/>
  <c r="M28" i="7" s="1"/>
  <c r="N28" i="7" s="1"/>
  <c r="O28" i="7" s="1"/>
  <c r="P28" i="7" s="1"/>
  <c r="Q28" i="7" s="1"/>
  <c r="R28" i="7" s="1"/>
  <c r="S28" i="7" s="1"/>
  <c r="T28" i="7" s="1"/>
  <c r="U28" i="7" s="1"/>
  <c r="V28" i="7" s="1"/>
  <c r="W28" i="7" s="1"/>
  <c r="X28" i="7" s="1"/>
  <c r="Y28" i="7" s="1"/>
  <c r="Z28" i="7" s="1"/>
  <c r="AA28" i="7" s="1"/>
  <c r="C28" i="7"/>
  <c r="E27" i="7"/>
  <c r="F27" i="7" s="1"/>
  <c r="G27" i="7" s="1"/>
  <c r="H27" i="7" s="1"/>
  <c r="I27" i="7" s="1"/>
  <c r="J27" i="7" s="1"/>
  <c r="K27" i="7" s="1"/>
  <c r="L27" i="7" s="1"/>
  <c r="C27" i="7"/>
  <c r="D27" i="7" s="1"/>
  <c r="C26" i="7"/>
  <c r="D26" i="7" s="1"/>
  <c r="E26" i="7" s="1"/>
  <c r="F26" i="7" s="1"/>
  <c r="G26" i="7" s="1"/>
  <c r="H26" i="7" s="1"/>
  <c r="I26" i="7" s="1"/>
  <c r="J26" i="7" s="1"/>
  <c r="K26" i="7" s="1"/>
  <c r="L26" i="7" s="1"/>
  <c r="C25" i="7"/>
  <c r="D25" i="7" s="1"/>
  <c r="E25" i="7" s="1"/>
  <c r="F25" i="7" s="1"/>
  <c r="G25" i="7" s="1"/>
  <c r="H25" i="7" s="1"/>
  <c r="I25" i="7" s="1"/>
  <c r="J25" i="7" s="1"/>
  <c r="K25" i="7" s="1"/>
  <c r="L25" i="7" s="1"/>
  <c r="C24" i="7"/>
  <c r="D24" i="7" s="1"/>
  <c r="E24" i="7" s="1"/>
  <c r="F24" i="7" s="1"/>
  <c r="G24" i="7" s="1"/>
  <c r="H24" i="7" s="1"/>
  <c r="I24" i="7" s="1"/>
  <c r="J24" i="7" s="1"/>
  <c r="K24" i="7" s="1"/>
  <c r="L24" i="7" s="1"/>
  <c r="M24" i="7" s="1"/>
  <c r="C23" i="7"/>
  <c r="D23" i="7" s="1"/>
  <c r="E23" i="7" s="1"/>
  <c r="F23" i="7" s="1"/>
  <c r="G23" i="7" s="1"/>
  <c r="H23" i="7" s="1"/>
  <c r="I23" i="7" s="1"/>
  <c r="J23" i="7" s="1"/>
  <c r="K23" i="7" s="1"/>
  <c r="L23" i="7" s="1"/>
  <c r="M23" i="7" s="1"/>
  <c r="C22" i="7"/>
  <c r="D22" i="7" s="1"/>
  <c r="E22" i="7" s="1"/>
  <c r="F22" i="7" s="1"/>
  <c r="G22" i="7" s="1"/>
  <c r="H22" i="7" s="1"/>
  <c r="I22" i="7" s="1"/>
  <c r="J22" i="7" s="1"/>
  <c r="K22" i="7" s="1"/>
  <c r="L22" i="7" s="1"/>
  <c r="C21" i="7"/>
  <c r="D21" i="7" s="1"/>
  <c r="E21" i="7" s="1"/>
  <c r="F21" i="7" s="1"/>
  <c r="G21" i="7" s="1"/>
  <c r="H21" i="7" s="1"/>
  <c r="I21" i="7" s="1"/>
  <c r="J21" i="7" s="1"/>
  <c r="K21" i="7" s="1"/>
  <c r="L21" i="7" s="1"/>
  <c r="M21" i="7" s="1"/>
  <c r="C20" i="7"/>
  <c r="D20" i="7" s="1"/>
  <c r="E20" i="7" s="1"/>
  <c r="F20" i="7" s="1"/>
  <c r="G20" i="7" s="1"/>
  <c r="H20" i="7" s="1"/>
  <c r="I20" i="7" s="1"/>
  <c r="J20" i="7" s="1"/>
  <c r="K20" i="7" s="1"/>
  <c r="L20" i="7" s="1"/>
  <c r="M20" i="7" s="1"/>
  <c r="C19" i="7"/>
  <c r="D19" i="7" s="1"/>
  <c r="E19" i="7" s="1"/>
  <c r="F19" i="7" s="1"/>
  <c r="G19" i="7" s="1"/>
  <c r="H19" i="7" s="1"/>
  <c r="I19" i="7" s="1"/>
  <c r="J19" i="7" s="1"/>
  <c r="K19" i="7" s="1"/>
  <c r="L19" i="7" s="1"/>
  <c r="M19" i="7" s="1"/>
  <c r="C18" i="7"/>
  <c r="D18" i="7" s="1"/>
  <c r="E18" i="7" s="1"/>
  <c r="F18" i="7" s="1"/>
  <c r="G18" i="7" s="1"/>
  <c r="H18" i="7" s="1"/>
  <c r="I18" i="7" s="1"/>
  <c r="J18" i="7" s="1"/>
  <c r="K18" i="7" s="1"/>
  <c r="L18" i="7" s="1"/>
  <c r="C17" i="7"/>
  <c r="D17" i="7" s="1"/>
  <c r="E17" i="7" s="1"/>
  <c r="F17" i="7" s="1"/>
  <c r="G17" i="7" s="1"/>
  <c r="H17" i="7" s="1"/>
  <c r="I17" i="7" s="1"/>
  <c r="J17" i="7" s="1"/>
  <c r="K17" i="7" s="1"/>
  <c r="L17" i="7" s="1"/>
  <c r="C16" i="7"/>
  <c r="D16" i="7" s="1"/>
  <c r="E16" i="7" s="1"/>
  <c r="F16" i="7" s="1"/>
  <c r="G16" i="7" s="1"/>
  <c r="H16" i="7" s="1"/>
  <c r="I16" i="7" s="1"/>
  <c r="J16" i="7" s="1"/>
  <c r="K16" i="7" s="1"/>
  <c r="L16" i="7" s="1"/>
  <c r="M16" i="7" s="1"/>
  <c r="C15" i="7"/>
  <c r="D15" i="7" s="1"/>
  <c r="E15" i="7" s="1"/>
  <c r="F15" i="7" s="1"/>
  <c r="G15" i="7" s="1"/>
  <c r="H15" i="7" s="1"/>
  <c r="I15" i="7" s="1"/>
  <c r="J15" i="7" s="1"/>
  <c r="K15" i="7" s="1"/>
  <c r="L15" i="7" s="1"/>
  <c r="C14" i="7"/>
  <c r="D14" i="7" s="1"/>
  <c r="E14" i="7" s="1"/>
  <c r="F14" i="7" s="1"/>
  <c r="G14" i="7" s="1"/>
  <c r="H14" i="7" s="1"/>
  <c r="I14" i="7" s="1"/>
  <c r="J14" i="7" s="1"/>
  <c r="K14" i="7" s="1"/>
  <c r="L14" i="7" s="1"/>
  <c r="C13" i="7"/>
  <c r="D13" i="7" s="1"/>
  <c r="E13" i="7" s="1"/>
  <c r="F13" i="7" s="1"/>
  <c r="G13" i="7" s="1"/>
  <c r="H13" i="7" s="1"/>
  <c r="I13" i="7" s="1"/>
  <c r="J13" i="7" s="1"/>
  <c r="K13" i="7" s="1"/>
  <c r="L13" i="7" s="1"/>
  <c r="C12" i="7"/>
  <c r="D12" i="7" s="1"/>
  <c r="E12" i="7" s="1"/>
  <c r="F12" i="7" s="1"/>
  <c r="G12" i="7" s="1"/>
  <c r="H12" i="7" s="1"/>
  <c r="I12" i="7" s="1"/>
  <c r="J12" i="7" s="1"/>
  <c r="K12" i="7" s="1"/>
  <c r="L12" i="7" s="1"/>
  <c r="M12" i="7" s="1"/>
  <c r="C11" i="7"/>
  <c r="D11" i="7" s="1"/>
  <c r="E11" i="7" s="1"/>
  <c r="F11" i="7" s="1"/>
  <c r="G11" i="7" s="1"/>
  <c r="H11" i="7" s="1"/>
  <c r="I11" i="7" s="1"/>
  <c r="J11" i="7" s="1"/>
  <c r="K11" i="7" s="1"/>
  <c r="L11" i="7" s="1"/>
  <c r="C10" i="7"/>
  <c r="D10" i="7" s="1"/>
  <c r="E10" i="7" s="1"/>
  <c r="F10" i="7" s="1"/>
  <c r="G10" i="7" s="1"/>
  <c r="H10" i="7" s="1"/>
  <c r="I10" i="7" s="1"/>
  <c r="J10" i="7" s="1"/>
  <c r="K10" i="7" s="1"/>
  <c r="L10" i="7" s="1"/>
  <c r="C9" i="7"/>
  <c r="D9" i="7" s="1"/>
  <c r="E9" i="7" s="1"/>
  <c r="F9" i="7" s="1"/>
  <c r="G9" i="7" s="1"/>
  <c r="H9" i="7" s="1"/>
  <c r="I9" i="7" s="1"/>
  <c r="J9" i="7" s="1"/>
  <c r="K9" i="7" s="1"/>
  <c r="L9" i="7" s="1"/>
  <c r="M9" i="7" s="1"/>
  <c r="C8" i="7"/>
  <c r="D8" i="7" s="1"/>
  <c r="E8" i="7" s="1"/>
  <c r="F8" i="7" s="1"/>
  <c r="G8" i="7" s="1"/>
  <c r="H8" i="7" s="1"/>
  <c r="I8" i="7" s="1"/>
  <c r="J8" i="7" s="1"/>
  <c r="K8" i="7" s="1"/>
  <c r="L8" i="7" s="1"/>
  <c r="M8" i="7" s="1"/>
  <c r="D7" i="7"/>
  <c r="X6" i="7"/>
  <c r="Y6" i="7" s="1"/>
  <c r="AH81" i="1"/>
  <c r="M15" i="1"/>
  <c r="M16" i="1"/>
  <c r="M17" i="1"/>
  <c r="M18" i="1"/>
  <c r="N18" i="1"/>
  <c r="M19" i="1"/>
  <c r="M20" i="1"/>
  <c r="N20" i="1" s="1"/>
  <c r="M21" i="1"/>
  <c r="N21" i="1" s="1"/>
  <c r="O21" i="1" s="1"/>
  <c r="M22" i="1"/>
  <c r="N22" i="1" s="1"/>
  <c r="O22" i="1"/>
  <c r="M23" i="1"/>
  <c r="N23" i="1"/>
  <c r="O23" i="1" s="1"/>
  <c r="M24" i="1"/>
  <c r="N24" i="1" s="1"/>
  <c r="O24" i="1" s="1"/>
  <c r="P24" i="1" s="1"/>
  <c r="M25" i="1"/>
  <c r="N25" i="1" s="1"/>
  <c r="O25" i="1" s="1"/>
  <c r="P25" i="1" s="1"/>
  <c r="M26" i="1"/>
  <c r="N26" i="1" s="1"/>
  <c r="O26" i="1"/>
  <c r="P26" i="1" s="1"/>
  <c r="M27" i="1"/>
  <c r="N27" i="1" s="1"/>
  <c r="O27" i="1" s="1"/>
  <c r="P27" i="1" s="1"/>
  <c r="Q27" i="1" s="1"/>
  <c r="M28" i="1"/>
  <c r="N28" i="1" s="1"/>
  <c r="O28" i="1"/>
  <c r="P28" i="1" s="1"/>
  <c r="Q28" i="1" s="1"/>
  <c r="M29" i="1"/>
  <c r="N29" i="1" s="1"/>
  <c r="O29" i="1" s="1"/>
  <c r="P29" i="1" s="1"/>
  <c r="Q29" i="1" s="1"/>
  <c r="M30" i="1"/>
  <c r="N30" i="1" s="1"/>
  <c r="O30" i="1" s="1"/>
  <c r="P30" i="1" s="1"/>
  <c r="Q30" i="1" s="1"/>
  <c r="R30" i="1" s="1"/>
  <c r="M31" i="1"/>
  <c r="N31" i="1"/>
  <c r="O31" i="1" s="1"/>
  <c r="P31" i="1" s="1"/>
  <c r="Q31" i="1" s="1"/>
  <c r="R31" i="1" s="1"/>
  <c r="M38" i="1"/>
  <c r="N38" i="1" s="1"/>
  <c r="O38" i="1" s="1"/>
  <c r="P38" i="1" s="1"/>
  <c r="Q38" i="1" s="1"/>
  <c r="R38" i="1" s="1"/>
  <c r="S38" i="1" s="1"/>
  <c r="T38" i="1" s="1"/>
  <c r="M39" i="1"/>
  <c r="N39" i="1" s="1"/>
  <c r="O39" i="1" s="1"/>
  <c r="P39" i="1" s="1"/>
  <c r="Q39" i="1" s="1"/>
  <c r="R39" i="1" s="1"/>
  <c r="S39" i="1" s="1"/>
  <c r="T39" i="1" s="1"/>
  <c r="U39" i="1" s="1"/>
  <c r="M40" i="1"/>
  <c r="N40" i="1" s="1"/>
  <c r="O40" i="1" s="1"/>
  <c r="P40" i="1" s="1"/>
  <c r="Q40" i="1" s="1"/>
  <c r="R40" i="1" s="1"/>
  <c r="S40" i="1" s="1"/>
  <c r="T40" i="1" s="1"/>
  <c r="U40" i="1" s="1"/>
  <c r="M41" i="1"/>
  <c r="N41" i="1" s="1"/>
  <c r="O41" i="1" s="1"/>
  <c r="P41" i="1" s="1"/>
  <c r="Q41" i="1" s="1"/>
  <c r="R41" i="1" s="1"/>
  <c r="S41" i="1" s="1"/>
  <c r="T41" i="1" s="1"/>
  <c r="U41" i="1" s="1"/>
  <c r="M42" i="1"/>
  <c r="N42" i="1"/>
  <c r="O42" i="1" s="1"/>
  <c r="P42" i="1" s="1"/>
  <c r="Q42" i="1" s="1"/>
  <c r="R42" i="1" s="1"/>
  <c r="S42" i="1" s="1"/>
  <c r="T42" i="1" s="1"/>
  <c r="U42" i="1" s="1"/>
  <c r="V42" i="1" s="1"/>
  <c r="M43" i="1"/>
  <c r="N43" i="1"/>
  <c r="O43" i="1" s="1"/>
  <c r="P43" i="1"/>
  <c r="Q43" i="1" s="1"/>
  <c r="R43" i="1" s="1"/>
  <c r="S43" i="1" s="1"/>
  <c r="T43" i="1" s="1"/>
  <c r="U43" i="1" s="1"/>
  <c r="V43" i="1" s="1"/>
  <c r="M44" i="1"/>
  <c r="N44" i="1" s="1"/>
  <c r="O44" i="1" s="1"/>
  <c r="P44" i="1" s="1"/>
  <c r="Q44" i="1" s="1"/>
  <c r="R44" i="1"/>
  <c r="S44" i="1" s="1"/>
  <c r="T44" i="1" s="1"/>
  <c r="U44" i="1" s="1"/>
  <c r="V44" i="1" s="1"/>
  <c r="M45" i="1"/>
  <c r="N45" i="1"/>
  <c r="O45" i="1" s="1"/>
  <c r="P45" i="1" s="1"/>
  <c r="Q45" i="1" s="1"/>
  <c r="R45" i="1" s="1"/>
  <c r="S45" i="1" s="1"/>
  <c r="T45" i="1" s="1"/>
  <c r="U45" i="1" s="1"/>
  <c r="V45" i="1" s="1"/>
  <c r="W45" i="1" s="1"/>
  <c r="M46" i="1"/>
  <c r="N46" i="1" s="1"/>
  <c r="O46" i="1" s="1"/>
  <c r="P46" i="1" s="1"/>
  <c r="Q46" i="1" s="1"/>
  <c r="R46" i="1" s="1"/>
  <c r="S46" i="1" s="1"/>
  <c r="T46" i="1" s="1"/>
  <c r="U46" i="1" s="1"/>
  <c r="V46" i="1" s="1"/>
  <c r="W46" i="1" s="1"/>
  <c r="M47" i="1"/>
  <c r="N47" i="1" s="1"/>
  <c r="O47" i="1" s="1"/>
  <c r="P47" i="1" s="1"/>
  <c r="Q47" i="1" s="1"/>
  <c r="R47" i="1"/>
  <c r="S47" i="1" s="1"/>
  <c r="T47" i="1" s="1"/>
  <c r="U47" i="1" s="1"/>
  <c r="V47" i="1" s="1"/>
  <c r="W47" i="1" s="1"/>
  <c r="M48" i="1"/>
  <c r="N48" i="1"/>
  <c r="O48" i="1" s="1"/>
  <c r="P48" i="1" s="1"/>
  <c r="Q48" i="1" s="1"/>
  <c r="R48" i="1" s="1"/>
  <c r="S48" i="1" s="1"/>
  <c r="T48" i="1" s="1"/>
  <c r="U48" i="1" s="1"/>
  <c r="V48" i="1" s="1"/>
  <c r="W48" i="1" s="1"/>
  <c r="X48" i="1" s="1"/>
  <c r="M49" i="1"/>
  <c r="N49" i="1" s="1"/>
  <c r="O49" i="1"/>
  <c r="P49" i="1" s="1"/>
  <c r="Q49" i="1" s="1"/>
  <c r="R49" i="1" s="1"/>
  <c r="S49" i="1" s="1"/>
  <c r="T49" i="1" s="1"/>
  <c r="U49" i="1" s="1"/>
  <c r="V49" i="1" s="1"/>
  <c r="W49" i="1" s="1"/>
  <c r="X49" i="1" s="1"/>
  <c r="M50" i="1"/>
  <c r="N50" i="1"/>
  <c r="O50" i="1" s="1"/>
  <c r="P50" i="1" s="1"/>
  <c r="Q50" i="1" s="1"/>
  <c r="R50" i="1" s="1"/>
  <c r="S50" i="1" s="1"/>
  <c r="T50" i="1" s="1"/>
  <c r="U50" i="1" s="1"/>
  <c r="V50" i="1" s="1"/>
  <c r="W50" i="1" s="1"/>
  <c r="X50" i="1" s="1"/>
  <c r="M51" i="1"/>
  <c r="N51" i="1" s="1"/>
  <c r="O51" i="1"/>
  <c r="P51" i="1" s="1"/>
  <c r="Q51" i="1" s="1"/>
  <c r="R51" i="1" s="1"/>
  <c r="S51" i="1" s="1"/>
  <c r="T51" i="1" s="1"/>
  <c r="U51" i="1" s="1"/>
  <c r="V51" i="1" s="1"/>
  <c r="W51" i="1" s="1"/>
  <c r="X51" i="1" s="1"/>
  <c r="Y51" i="1" s="1"/>
  <c r="M52" i="1"/>
  <c r="N52" i="1"/>
  <c r="O52" i="1" s="1"/>
  <c r="P52" i="1" s="1"/>
  <c r="Q52" i="1" s="1"/>
  <c r="R52" i="1" s="1"/>
  <c r="S52" i="1" s="1"/>
  <c r="T52" i="1" s="1"/>
  <c r="U52" i="1" s="1"/>
  <c r="V52" i="1" s="1"/>
  <c r="W52" i="1" s="1"/>
  <c r="X52" i="1" s="1"/>
  <c r="Y52" i="1" s="1"/>
  <c r="M53" i="1"/>
  <c r="N53" i="1" s="1"/>
  <c r="O53" i="1" s="1"/>
  <c r="P53" i="1" s="1"/>
  <c r="Q53" i="1" s="1"/>
  <c r="R53" i="1" s="1"/>
  <c r="S53" i="1" s="1"/>
  <c r="T53" i="1" s="1"/>
  <c r="U53" i="1" s="1"/>
  <c r="V53" i="1" s="1"/>
  <c r="W53" i="1" s="1"/>
  <c r="X53" i="1" s="1"/>
  <c r="Y53" i="1" s="1"/>
  <c r="M54" i="1"/>
  <c r="N54" i="1" s="1"/>
  <c r="O54" i="1" s="1"/>
  <c r="P54" i="1" s="1"/>
  <c r="Q54" i="1" s="1"/>
  <c r="R54" i="1" s="1"/>
  <c r="S54" i="1" s="1"/>
  <c r="T54" i="1" s="1"/>
  <c r="U54" i="1" s="1"/>
  <c r="V54" i="1" s="1"/>
  <c r="W54" i="1" s="1"/>
  <c r="X54" i="1" s="1"/>
  <c r="Y54" i="1" s="1"/>
  <c r="Z54" i="1" s="1"/>
  <c r="M55" i="1"/>
  <c r="N55" i="1" s="1"/>
  <c r="O55" i="1"/>
  <c r="P55" i="1" s="1"/>
  <c r="Q55" i="1" s="1"/>
  <c r="R55" i="1" s="1"/>
  <c r="S55" i="1" s="1"/>
  <c r="T55" i="1" s="1"/>
  <c r="U55" i="1" s="1"/>
  <c r="V55" i="1" s="1"/>
  <c r="W55" i="1" s="1"/>
  <c r="X55" i="1" s="1"/>
  <c r="Y55" i="1" s="1"/>
  <c r="Z55" i="1" s="1"/>
  <c r="M56" i="1"/>
  <c r="N56" i="1"/>
  <c r="O56" i="1" s="1"/>
  <c r="P56" i="1" s="1"/>
  <c r="Q56" i="1" s="1"/>
  <c r="R56" i="1" s="1"/>
  <c r="S56" i="1" s="1"/>
  <c r="T56" i="1" s="1"/>
  <c r="U56" i="1" s="1"/>
  <c r="V56" i="1" s="1"/>
  <c r="W56" i="1" s="1"/>
  <c r="X56" i="1" s="1"/>
  <c r="Y56" i="1" s="1"/>
  <c r="Z56" i="1" s="1"/>
  <c r="M57" i="1"/>
  <c r="N57" i="1"/>
  <c r="O57" i="1" s="1"/>
  <c r="P57" i="1" s="1"/>
  <c r="Q57" i="1" s="1"/>
  <c r="R57" i="1" s="1"/>
  <c r="S57" i="1" s="1"/>
  <c r="T57" i="1" s="1"/>
  <c r="U57" i="1" s="1"/>
  <c r="V57" i="1" s="1"/>
  <c r="W57" i="1" s="1"/>
  <c r="X57" i="1" s="1"/>
  <c r="Y57" i="1" s="1"/>
  <c r="Z57" i="1" s="1"/>
  <c r="AA57" i="1" s="1"/>
  <c r="M58" i="1"/>
  <c r="N58" i="1" s="1"/>
  <c r="O58" i="1" s="1"/>
  <c r="P58" i="1" s="1"/>
  <c r="Q58" i="1" s="1"/>
  <c r="R58" i="1" s="1"/>
  <c r="S58" i="1" s="1"/>
  <c r="T58" i="1" s="1"/>
  <c r="U58" i="1" s="1"/>
  <c r="V58" i="1" s="1"/>
  <c r="W58" i="1" s="1"/>
  <c r="X58" i="1" s="1"/>
  <c r="Y58" i="1" s="1"/>
  <c r="Z58" i="1" s="1"/>
  <c r="AA58" i="1" s="1"/>
  <c r="M59" i="1"/>
  <c r="N59" i="1" s="1"/>
  <c r="O59" i="1"/>
  <c r="P59" i="1" s="1"/>
  <c r="Q59" i="1" s="1"/>
  <c r="R59" i="1" s="1"/>
  <c r="S59" i="1" s="1"/>
  <c r="T59" i="1" s="1"/>
  <c r="U59" i="1" s="1"/>
  <c r="V59" i="1" s="1"/>
  <c r="W59" i="1" s="1"/>
  <c r="X59" i="1" s="1"/>
  <c r="Y59" i="1" s="1"/>
  <c r="Z59" i="1" s="1"/>
  <c r="AA59" i="1" s="1"/>
  <c r="M60" i="1"/>
  <c r="N60" i="1" s="1"/>
  <c r="O60" i="1"/>
  <c r="P60" i="1" s="1"/>
  <c r="Q60" i="1" s="1"/>
  <c r="R60" i="1" s="1"/>
  <c r="S60" i="1" s="1"/>
  <c r="T60" i="1" s="1"/>
  <c r="U60" i="1" s="1"/>
  <c r="V60" i="1" s="1"/>
  <c r="W60" i="1" s="1"/>
  <c r="X60" i="1" s="1"/>
  <c r="Y60" i="1" s="1"/>
  <c r="Z60" i="1" s="1"/>
  <c r="AA60" i="1" s="1"/>
  <c r="AB60" i="1" s="1"/>
  <c r="M61" i="1"/>
  <c r="N61" i="1" s="1"/>
  <c r="O61" i="1"/>
  <c r="P61" i="1" s="1"/>
  <c r="Q61" i="1" s="1"/>
  <c r="R61" i="1" s="1"/>
  <c r="S61" i="1" s="1"/>
  <c r="T61" i="1" s="1"/>
  <c r="U61" i="1" s="1"/>
  <c r="V61" i="1" s="1"/>
  <c r="W61" i="1" s="1"/>
  <c r="X61" i="1" s="1"/>
  <c r="Y61" i="1" s="1"/>
  <c r="Z61" i="1" s="1"/>
  <c r="AA61" i="1" s="1"/>
  <c r="AB61" i="1" s="1"/>
  <c r="M62" i="1"/>
  <c r="N62" i="1" s="1"/>
  <c r="O62" i="1"/>
  <c r="P62" i="1" s="1"/>
  <c r="Q62" i="1" s="1"/>
  <c r="R62" i="1" s="1"/>
  <c r="S62" i="1" s="1"/>
  <c r="T62" i="1" s="1"/>
  <c r="U62" i="1" s="1"/>
  <c r="V62" i="1" s="1"/>
  <c r="W62" i="1" s="1"/>
  <c r="X62" i="1" s="1"/>
  <c r="Y62" i="1" s="1"/>
  <c r="Z62" i="1" s="1"/>
  <c r="AA62" i="1" s="1"/>
  <c r="AB62" i="1" s="1"/>
  <c r="N63" i="1"/>
  <c r="O63" i="1" s="1"/>
  <c r="P63" i="1"/>
  <c r="Q63" i="1" s="1"/>
  <c r="R63" i="1" s="1"/>
  <c r="S63" i="1" s="1"/>
  <c r="T63" i="1" s="1"/>
  <c r="U63" i="1" s="1"/>
  <c r="V63" i="1" s="1"/>
  <c r="W63" i="1" s="1"/>
  <c r="X63" i="1" s="1"/>
  <c r="Y63" i="1" s="1"/>
  <c r="Z63" i="1" s="1"/>
  <c r="AA63" i="1" s="1"/>
  <c r="AB63" i="1" s="1"/>
  <c r="AC63" i="1" s="1"/>
  <c r="O64" i="1"/>
  <c r="P64" i="1" s="1"/>
  <c r="Q64" i="1"/>
  <c r="R64" i="1" s="1"/>
  <c r="S64" i="1" s="1"/>
  <c r="T64" i="1" s="1"/>
  <c r="U64" i="1" s="1"/>
  <c r="V64" i="1" s="1"/>
  <c r="W64" i="1" s="1"/>
  <c r="X64" i="1" s="1"/>
  <c r="Y64" i="1" s="1"/>
  <c r="Z64" i="1" s="1"/>
  <c r="AA64" i="1" s="1"/>
  <c r="AB64" i="1" s="1"/>
  <c r="AC64" i="1" s="1"/>
  <c r="P65" i="1"/>
  <c r="Q65" i="1" s="1"/>
  <c r="R65" i="1" s="1"/>
  <c r="S65" i="1" s="1"/>
  <c r="T65" i="1" s="1"/>
  <c r="U65" i="1" s="1"/>
  <c r="V65" i="1" s="1"/>
  <c r="W65" i="1" s="1"/>
  <c r="X65" i="1" s="1"/>
  <c r="Y65" i="1" s="1"/>
  <c r="Z65" i="1" s="1"/>
  <c r="AA65" i="1" s="1"/>
  <c r="AB65" i="1" s="1"/>
  <c r="AC65" i="1" s="1"/>
  <c r="Q66" i="1"/>
  <c r="R66" i="1" s="1"/>
  <c r="S66" i="1" s="1"/>
  <c r="T66" i="1" s="1"/>
  <c r="U66" i="1" s="1"/>
  <c r="V66" i="1" s="1"/>
  <c r="W66" i="1" s="1"/>
  <c r="X66" i="1" s="1"/>
  <c r="Y66" i="1" s="1"/>
  <c r="Z66" i="1" s="1"/>
  <c r="AA66" i="1" s="1"/>
  <c r="AB66" i="1" s="1"/>
  <c r="AC66" i="1" s="1"/>
  <c r="AD66" i="1" s="1"/>
  <c r="R67" i="1"/>
  <c r="S67" i="1" s="1"/>
  <c r="T67" i="1" s="1"/>
  <c r="U67" i="1" s="1"/>
  <c r="V67" i="1" s="1"/>
  <c r="W67" i="1" s="1"/>
  <c r="X67" i="1" s="1"/>
  <c r="Y67" i="1" s="1"/>
  <c r="Z67" i="1" s="1"/>
  <c r="AA67" i="1" s="1"/>
  <c r="AB67" i="1" s="1"/>
  <c r="AC67" i="1" s="1"/>
  <c r="AD67" i="1" s="1"/>
  <c r="S68" i="1"/>
  <c r="T68" i="1" s="1"/>
  <c r="U68" i="1" s="1"/>
  <c r="V68" i="1" s="1"/>
  <c r="W68" i="1" s="1"/>
  <c r="X68" i="1" s="1"/>
  <c r="Y68" i="1" s="1"/>
  <c r="Z68" i="1" s="1"/>
  <c r="AA68" i="1" s="1"/>
  <c r="AB68" i="1" s="1"/>
  <c r="AC68" i="1" s="1"/>
  <c r="AD68" i="1" s="1"/>
  <c r="T69" i="1"/>
  <c r="U69" i="1" s="1"/>
  <c r="V69" i="1" s="1"/>
  <c r="W69" i="1" s="1"/>
  <c r="X69" i="1" s="1"/>
  <c r="Y69" i="1" s="1"/>
  <c r="Z69" i="1" s="1"/>
  <c r="AA69" i="1" s="1"/>
  <c r="AB69" i="1" s="1"/>
  <c r="AC69" i="1" s="1"/>
  <c r="AD69" i="1" s="1"/>
  <c r="AE69" i="1" s="1"/>
  <c r="AE83" i="1" s="1"/>
  <c r="U70" i="1"/>
  <c r="V70" i="1" s="1"/>
  <c r="W70" i="1" s="1"/>
  <c r="X70" i="1" s="1"/>
  <c r="Y70" i="1" s="1"/>
  <c r="Z70" i="1" s="1"/>
  <c r="AA70" i="1" s="1"/>
  <c r="AB70" i="1" s="1"/>
  <c r="AC70" i="1" s="1"/>
  <c r="AD70" i="1" s="1"/>
  <c r="AE70" i="1" s="1"/>
  <c r="V71" i="1"/>
  <c r="W71" i="1" s="1"/>
  <c r="X71" i="1" s="1"/>
  <c r="Y71" i="1" s="1"/>
  <c r="Z71" i="1" s="1"/>
  <c r="AA71" i="1" s="1"/>
  <c r="AB71" i="1" s="1"/>
  <c r="AC71" i="1" s="1"/>
  <c r="AD71" i="1" s="1"/>
  <c r="AE71" i="1" s="1"/>
  <c r="W72" i="1"/>
  <c r="X72" i="1" s="1"/>
  <c r="Y72" i="1"/>
  <c r="Z72" i="1" s="1"/>
  <c r="AA72" i="1" s="1"/>
  <c r="AB72" i="1" s="1"/>
  <c r="AC72" i="1" s="1"/>
  <c r="AD72" i="1" s="1"/>
  <c r="AE72" i="1" s="1"/>
  <c r="AF72" i="1" s="1"/>
  <c r="X73" i="1"/>
  <c r="Y73" i="1" s="1"/>
  <c r="Z73" i="1" s="1"/>
  <c r="AA73" i="1" s="1"/>
  <c r="AB73" i="1" s="1"/>
  <c r="AC73" i="1" s="1"/>
  <c r="AD73" i="1" s="1"/>
  <c r="AE73" i="1" s="1"/>
  <c r="AF73" i="1" s="1"/>
  <c r="Y74" i="1"/>
  <c r="Z74" i="1" s="1"/>
  <c r="AA74" i="1" s="1"/>
  <c r="AB74" i="1" s="1"/>
  <c r="AC74" i="1" s="1"/>
  <c r="AD74" i="1" s="1"/>
  <c r="AE74" i="1" s="1"/>
  <c r="AF74" i="1" s="1"/>
  <c r="Z75" i="1"/>
  <c r="AA75" i="1" s="1"/>
  <c r="AB75" i="1" s="1"/>
  <c r="AC75" i="1" s="1"/>
  <c r="AD75" i="1" s="1"/>
  <c r="AE75" i="1" s="1"/>
  <c r="AF75" i="1" s="1"/>
  <c r="AG75" i="1" s="1"/>
  <c r="AA76" i="1"/>
  <c r="AB76" i="1" s="1"/>
  <c r="AC76" i="1" s="1"/>
  <c r="AD76" i="1" s="1"/>
  <c r="AE76" i="1" s="1"/>
  <c r="AF76" i="1" s="1"/>
  <c r="AG76" i="1" s="1"/>
  <c r="AB77" i="1"/>
  <c r="AC77" i="1"/>
  <c r="AD77" i="1" s="1"/>
  <c r="AE77" i="1" s="1"/>
  <c r="AF77" i="1" s="1"/>
  <c r="AG77" i="1" s="1"/>
  <c r="AC78" i="1"/>
  <c r="AD78" i="1"/>
  <c r="AE78" i="1" s="1"/>
  <c r="AF78" i="1" s="1"/>
  <c r="AG78" i="1" s="1"/>
  <c r="AH78" i="1" s="1"/>
  <c r="AD79" i="1"/>
  <c r="AE79" i="1" s="1"/>
  <c r="AF79" i="1" s="1"/>
  <c r="AG79" i="1" s="1"/>
  <c r="AH79" i="1" s="1"/>
  <c r="AE80" i="1"/>
  <c r="AF80" i="1" s="1"/>
  <c r="AG80" i="1" s="1"/>
  <c r="AH80" i="1" s="1"/>
  <c r="AF81" i="1"/>
  <c r="C83" i="1"/>
  <c r="P61" i="12" l="1"/>
  <c r="Q61" i="12" s="1"/>
  <c r="R61" i="12" s="1"/>
  <c r="S61" i="12" s="1"/>
  <c r="T61" i="12" s="1"/>
  <c r="U61" i="12" s="1"/>
  <c r="V61" i="12" s="1"/>
  <c r="W61" i="12" s="1"/>
  <c r="X61" i="12" s="1"/>
  <c r="Y61" i="12" s="1"/>
  <c r="Z61" i="12" s="1"/>
  <c r="AA61" i="12" s="1"/>
  <c r="AB61" i="12" s="1"/>
  <c r="AC61" i="12" s="1"/>
  <c r="AD61" i="12" s="1"/>
  <c r="P44" i="12"/>
  <c r="Q44" i="12" s="1"/>
  <c r="R44" i="12" s="1"/>
  <c r="S44" i="12" s="1"/>
  <c r="T44" i="12" s="1"/>
  <c r="U44" i="12" s="1"/>
  <c r="V44" i="12" s="1"/>
  <c r="W44" i="12" s="1"/>
  <c r="X44" i="12" s="1"/>
  <c r="AD83" i="1"/>
  <c r="Q53" i="12"/>
  <c r="R53" i="12" s="1"/>
  <c r="S53" i="12" s="1"/>
  <c r="T53" i="12" s="1"/>
  <c r="U53" i="12" s="1"/>
  <c r="V53" i="12" s="1"/>
  <c r="W53" i="12" s="1"/>
  <c r="X53" i="12" s="1"/>
  <c r="Y53" i="12" s="1"/>
  <c r="Z53" i="12" s="1"/>
  <c r="AA53" i="12" s="1"/>
  <c r="S37" i="12"/>
  <c r="T37" i="12" s="1"/>
  <c r="U37" i="12" s="1"/>
  <c r="V37" i="12" s="1"/>
  <c r="Q65" i="12"/>
  <c r="R65" i="12" s="1"/>
  <c r="S65" i="12" s="1"/>
  <c r="T65" i="12" s="1"/>
  <c r="U65" i="12" s="1"/>
  <c r="V65" i="12" s="1"/>
  <c r="W65" i="12" s="1"/>
  <c r="X65" i="12" s="1"/>
  <c r="Y65" i="12" s="1"/>
  <c r="Z65" i="12" s="1"/>
  <c r="AA65" i="12" s="1"/>
  <c r="AB65" i="12" s="1"/>
  <c r="AC65" i="12" s="1"/>
  <c r="AD65" i="12" s="1"/>
  <c r="AE65" i="12" s="1"/>
  <c r="S33" i="12"/>
  <c r="T33" i="12" s="1"/>
  <c r="P57" i="12"/>
  <c r="Q57" i="12" s="1"/>
  <c r="R57" i="12" s="1"/>
  <c r="S57" i="12" s="1"/>
  <c r="T57" i="12" s="1"/>
  <c r="U57" i="12" s="1"/>
  <c r="V57" i="12" s="1"/>
  <c r="W57" i="12" s="1"/>
  <c r="X57" i="12" s="1"/>
  <c r="Y57" i="12" s="1"/>
  <c r="Z57" i="12" s="1"/>
  <c r="AA57" i="12" s="1"/>
  <c r="AB57" i="12" s="1"/>
  <c r="P45" i="12"/>
  <c r="Q45" i="12" s="1"/>
  <c r="R45" i="12" s="1"/>
  <c r="S45" i="12" s="1"/>
  <c r="T45" i="12" s="1"/>
  <c r="U45" i="12" s="1"/>
  <c r="V45" i="12" s="1"/>
  <c r="W45" i="12" s="1"/>
  <c r="X45" i="12" s="1"/>
  <c r="Q49" i="12"/>
  <c r="R49" i="12" s="1"/>
  <c r="S49" i="12" s="1"/>
  <c r="T49" i="12" s="1"/>
  <c r="U49" i="12" s="1"/>
  <c r="V49" i="12" s="1"/>
  <c r="W49" i="12" s="1"/>
  <c r="X49" i="12" s="1"/>
  <c r="Y49" i="12" s="1"/>
  <c r="Z49" i="12" s="1"/>
  <c r="P32" i="12"/>
  <c r="Q32" i="12" s="1"/>
  <c r="R32" i="12" s="1"/>
  <c r="S32" i="12" s="1"/>
  <c r="T32" i="12" s="1"/>
  <c r="P48" i="12"/>
  <c r="Q48" i="12" s="1"/>
  <c r="R48" i="12" s="1"/>
  <c r="S48" i="12" s="1"/>
  <c r="T48" i="12" s="1"/>
  <c r="U48" i="12" s="1"/>
  <c r="V48" i="12" s="1"/>
  <c r="W48" i="12" s="1"/>
  <c r="X48" i="12" s="1"/>
  <c r="Y48" i="12" s="1"/>
  <c r="AH71" i="14"/>
  <c r="AI71" i="14" s="1"/>
  <c r="AG71" i="14"/>
  <c r="P28" i="12"/>
  <c r="Q28" i="12" s="1"/>
  <c r="R28" i="12" s="1"/>
  <c r="S28" i="12" s="1"/>
  <c r="T36" i="12"/>
  <c r="U36" i="12" s="1"/>
  <c r="P60" i="12"/>
  <c r="Q60" i="12" s="1"/>
  <c r="R60" i="12" s="1"/>
  <c r="S60" i="12" s="1"/>
  <c r="T60" i="12" s="1"/>
  <c r="U60" i="12" s="1"/>
  <c r="V60" i="12" s="1"/>
  <c r="W60" i="12" s="1"/>
  <c r="X60" i="12" s="1"/>
  <c r="Y60" i="12" s="1"/>
  <c r="Z60" i="12" s="1"/>
  <c r="AA60" i="12" s="1"/>
  <c r="AB60" i="12" s="1"/>
  <c r="AC60" i="12" s="1"/>
  <c r="T41" i="12"/>
  <c r="U41" i="12" s="1"/>
  <c r="V41" i="12" s="1"/>
  <c r="W41" i="12" s="1"/>
  <c r="Q25" i="12"/>
  <c r="R25" i="12" s="1"/>
  <c r="P40" i="12"/>
  <c r="Q40" i="12" s="1"/>
  <c r="R40" i="12" s="1"/>
  <c r="S40" i="12" s="1"/>
  <c r="T40" i="12" s="1"/>
  <c r="U40" i="12" s="1"/>
  <c r="V40" i="12" s="1"/>
  <c r="W40" i="12" s="1"/>
  <c r="S36" i="12"/>
  <c r="H15" i="14"/>
  <c r="G15" i="14" s="1"/>
  <c r="F15" i="14" s="1"/>
  <c r="E15" i="14" s="1"/>
  <c r="D15" i="14" s="1"/>
  <c r="C15" i="14" s="1"/>
  <c r="B15" i="14" s="1"/>
  <c r="I15" i="14"/>
  <c r="G18" i="14"/>
  <c r="F18" i="14" s="1"/>
  <c r="E18" i="14" s="1"/>
  <c r="D18" i="14" s="1"/>
  <c r="C18" i="14" s="1"/>
  <c r="B18" i="14" s="1"/>
  <c r="H18" i="14"/>
  <c r="AH74" i="14"/>
  <c r="AI74" i="14" s="1"/>
  <c r="AJ74" i="14" s="1"/>
  <c r="AG74" i="14"/>
  <c r="AH70" i="14"/>
  <c r="AG70" i="14"/>
  <c r="P64" i="12"/>
  <c r="Q64" i="12" s="1"/>
  <c r="R64" i="12" s="1"/>
  <c r="S64" i="12" s="1"/>
  <c r="T64" i="12" s="1"/>
  <c r="U64" i="12" s="1"/>
  <c r="V64" i="12" s="1"/>
  <c r="W64" i="12" s="1"/>
  <c r="X64" i="12" s="1"/>
  <c r="Y64" i="12" s="1"/>
  <c r="Z64" i="12" s="1"/>
  <c r="AA64" i="12" s="1"/>
  <c r="AB64" i="12" s="1"/>
  <c r="AC64" i="12" s="1"/>
  <c r="AD64" i="12" s="1"/>
  <c r="AE64" i="12" s="1"/>
  <c r="AH75" i="14"/>
  <c r="AI75" i="14" s="1"/>
  <c r="AJ75" i="14" s="1"/>
  <c r="AG75" i="14"/>
  <c r="AH78" i="14"/>
  <c r="AI78" i="14" s="1"/>
  <c r="AJ78" i="14" s="1"/>
  <c r="AG78" i="14"/>
  <c r="AH79" i="14"/>
  <c r="AI79" i="14" s="1"/>
  <c r="AJ79" i="14" s="1"/>
  <c r="D27" i="14"/>
  <c r="C27" i="14" s="1"/>
  <c r="B27" i="14" s="1"/>
  <c r="E27" i="14"/>
  <c r="B31" i="14"/>
  <c r="D31" i="14"/>
  <c r="C31" i="14" s="1"/>
  <c r="B33" i="14"/>
  <c r="AG79" i="14"/>
  <c r="G21" i="14"/>
  <c r="F21" i="14" s="1"/>
  <c r="E21" i="14" s="1"/>
  <c r="D21" i="14" s="1"/>
  <c r="C21" i="14" s="1"/>
  <c r="B21" i="14" s="1"/>
  <c r="D26" i="14"/>
  <c r="C26" i="14" s="1"/>
  <c r="B26" i="14" s="1"/>
  <c r="G22" i="14"/>
  <c r="F22" i="14" s="1"/>
  <c r="E22" i="14" s="1"/>
  <c r="D22" i="14" s="1"/>
  <c r="C22" i="14" s="1"/>
  <c r="B22" i="14" s="1"/>
  <c r="F26" i="14"/>
  <c r="E26" i="14" s="1"/>
  <c r="D30" i="14"/>
  <c r="C30" i="14" s="1"/>
  <c r="B30" i="14" s="1"/>
  <c r="M27" i="7"/>
  <c r="N27" i="7" s="1"/>
  <c r="O27" i="7" s="1"/>
  <c r="P27" i="7" s="1"/>
  <c r="Q27" i="7" s="1"/>
  <c r="R27" i="7" s="1"/>
  <c r="S27" i="7" s="1"/>
  <c r="T27" i="7" s="1"/>
  <c r="U27" i="7" s="1"/>
  <c r="V27" i="7" s="1"/>
  <c r="W27" i="7" s="1"/>
  <c r="X27" i="7" s="1"/>
  <c r="Y27" i="7" s="1"/>
  <c r="Z27" i="7" s="1"/>
  <c r="AA27" i="7" s="1"/>
  <c r="AB27" i="7" s="1"/>
  <c r="M22" i="7"/>
  <c r="N22" i="7" s="1"/>
  <c r="O22" i="7" s="1"/>
  <c r="P22" i="7" s="1"/>
  <c r="Q22" i="7" s="1"/>
  <c r="R22" i="7" s="1"/>
  <c r="S22" i="7" s="1"/>
  <c r="T22" i="7" s="1"/>
  <c r="U22" i="7" s="1"/>
  <c r="V22" i="7" s="1"/>
  <c r="W22" i="7" s="1"/>
  <c r="X22" i="7" s="1"/>
  <c r="Y22" i="7" s="1"/>
  <c r="Z22" i="7" s="1"/>
  <c r="AA22" i="7" s="1"/>
  <c r="AB22" i="7" s="1"/>
  <c r="AC22" i="7" s="1"/>
  <c r="AD22" i="7" s="1"/>
  <c r="AE22" i="7" s="1"/>
  <c r="AF22" i="7" s="1"/>
  <c r="AG22" i="7" s="1"/>
  <c r="N26" i="7"/>
  <c r="O26" i="7" s="1"/>
  <c r="P26" i="7" s="1"/>
  <c r="Q26" i="7" s="1"/>
  <c r="R26" i="7" s="1"/>
  <c r="S26" i="7" s="1"/>
  <c r="T26" i="7" s="1"/>
  <c r="U26" i="7" s="1"/>
  <c r="V26" i="7" s="1"/>
  <c r="W26" i="7" s="1"/>
  <c r="X26" i="7" s="1"/>
  <c r="Y26" i="7" s="1"/>
  <c r="Z26" i="7" s="1"/>
  <c r="AA26" i="7" s="1"/>
  <c r="AB26" i="7" s="1"/>
  <c r="AC26" i="7" s="1"/>
  <c r="M26" i="7"/>
  <c r="M11" i="7"/>
  <c r="N11" i="7" s="1"/>
  <c r="O11" i="7" s="1"/>
  <c r="P11" i="7" s="1"/>
  <c r="Q11" i="7" s="1"/>
  <c r="R11" i="7" s="1"/>
  <c r="S11" i="7" s="1"/>
  <c r="T11" i="7" s="1"/>
  <c r="U11" i="7" s="1"/>
  <c r="V11" i="7" s="1"/>
  <c r="W11" i="7" s="1"/>
  <c r="X11" i="7" s="1"/>
  <c r="Y11" i="7" s="1"/>
  <c r="Z11" i="7" s="1"/>
  <c r="AA11" i="7" s="1"/>
  <c r="AB11" i="7" s="1"/>
  <c r="AC11" i="7" s="1"/>
  <c r="AD11" i="7" s="1"/>
  <c r="AE11" i="7" s="1"/>
  <c r="AF11" i="7" s="1"/>
  <c r="AG11" i="7" s="1"/>
  <c r="N19" i="7"/>
  <c r="O19" i="7" s="1"/>
  <c r="P19" i="7" s="1"/>
  <c r="Q19" i="7" s="1"/>
  <c r="R19" i="7" s="1"/>
  <c r="S19" i="7" s="1"/>
  <c r="T19" i="7" s="1"/>
  <c r="U19" i="7" s="1"/>
  <c r="V19" i="7" s="1"/>
  <c r="W19" i="7" s="1"/>
  <c r="X19" i="7" s="1"/>
  <c r="Y19" i="7" s="1"/>
  <c r="Z19" i="7" s="1"/>
  <c r="AA19" i="7" s="1"/>
  <c r="AB19" i="7" s="1"/>
  <c r="AC19" i="7" s="1"/>
  <c r="AD19" i="7" s="1"/>
  <c r="AE19" i="7" s="1"/>
  <c r="AF19" i="7" s="1"/>
  <c r="AG19" i="7" s="1"/>
  <c r="M25" i="7"/>
  <c r="N25" i="7" s="1"/>
  <c r="O25" i="7" s="1"/>
  <c r="P25" i="7" s="1"/>
  <c r="Q25" i="7" s="1"/>
  <c r="R25" i="7" s="1"/>
  <c r="S25" i="7" s="1"/>
  <c r="T25" i="7" s="1"/>
  <c r="U25" i="7" s="1"/>
  <c r="V25" i="7" s="1"/>
  <c r="W25" i="7" s="1"/>
  <c r="X25" i="7" s="1"/>
  <c r="Y25" i="7" s="1"/>
  <c r="Z25" i="7" s="1"/>
  <c r="AA25" i="7" s="1"/>
  <c r="AB25" i="7" s="1"/>
  <c r="AC25" i="7" s="1"/>
  <c r="AD25" i="7" s="1"/>
  <c r="M17" i="7"/>
  <c r="N17" i="7" s="1"/>
  <c r="O17" i="7" s="1"/>
  <c r="P17" i="7" s="1"/>
  <c r="Q17" i="7" s="1"/>
  <c r="R17" i="7" s="1"/>
  <c r="S17" i="7" s="1"/>
  <c r="T17" i="7" s="1"/>
  <c r="U17" i="7" s="1"/>
  <c r="V17" i="7" s="1"/>
  <c r="W17" i="7" s="1"/>
  <c r="X17" i="7" s="1"/>
  <c r="Y17" i="7" s="1"/>
  <c r="Z17" i="7" s="1"/>
  <c r="AA17" i="7" s="1"/>
  <c r="AB17" i="7" s="1"/>
  <c r="AC17" i="7" s="1"/>
  <c r="AD17" i="7" s="1"/>
  <c r="AE17" i="7" s="1"/>
  <c r="AF17" i="7" s="1"/>
  <c r="AG17" i="7" s="1"/>
  <c r="M13" i="7"/>
  <c r="N13" i="7" s="1"/>
  <c r="O13" i="7" s="1"/>
  <c r="P13" i="7" s="1"/>
  <c r="Q13" i="7" s="1"/>
  <c r="R13" i="7" s="1"/>
  <c r="S13" i="7" s="1"/>
  <c r="T13" i="7" s="1"/>
  <c r="U13" i="7" s="1"/>
  <c r="V13" i="7" s="1"/>
  <c r="W13" i="7" s="1"/>
  <c r="X13" i="7" s="1"/>
  <c r="Y13" i="7" s="1"/>
  <c r="Z13" i="7" s="1"/>
  <c r="AA13" i="7" s="1"/>
  <c r="AB13" i="7" s="1"/>
  <c r="AC13" i="7" s="1"/>
  <c r="AD13" i="7" s="1"/>
  <c r="AE13" i="7" s="1"/>
  <c r="AF13" i="7" s="1"/>
  <c r="AG13" i="7" s="1"/>
  <c r="N15" i="7"/>
  <c r="O15" i="7" s="1"/>
  <c r="P15" i="7" s="1"/>
  <c r="Q15" i="7" s="1"/>
  <c r="R15" i="7" s="1"/>
  <c r="S15" i="7" s="1"/>
  <c r="T15" i="7" s="1"/>
  <c r="U15" i="7" s="1"/>
  <c r="V15" i="7" s="1"/>
  <c r="W15" i="7" s="1"/>
  <c r="X15" i="7" s="1"/>
  <c r="Y15" i="7" s="1"/>
  <c r="Z15" i="7" s="1"/>
  <c r="AA15" i="7" s="1"/>
  <c r="AB15" i="7" s="1"/>
  <c r="AC15" i="7" s="1"/>
  <c r="AD15" i="7" s="1"/>
  <c r="AE15" i="7" s="1"/>
  <c r="AF15" i="7" s="1"/>
  <c r="AG15" i="7" s="1"/>
  <c r="N23" i="7"/>
  <c r="O23" i="7" s="1"/>
  <c r="P23" i="7" s="1"/>
  <c r="Q23" i="7" s="1"/>
  <c r="R23" i="7" s="1"/>
  <c r="S23" i="7" s="1"/>
  <c r="T23" i="7" s="1"/>
  <c r="U23" i="7" s="1"/>
  <c r="V23" i="7" s="1"/>
  <c r="W23" i="7" s="1"/>
  <c r="X23" i="7" s="1"/>
  <c r="Y23" i="7" s="1"/>
  <c r="Z23" i="7" s="1"/>
  <c r="AA23" i="7" s="1"/>
  <c r="AB23" i="7" s="1"/>
  <c r="AC23" i="7" s="1"/>
  <c r="AD23" i="7" s="1"/>
  <c r="AE23" i="7" s="1"/>
  <c r="AF23" i="7" s="1"/>
  <c r="M18" i="7"/>
  <c r="N18" i="7" s="1"/>
  <c r="O18" i="7" s="1"/>
  <c r="P18" i="7" s="1"/>
  <c r="Q18" i="7" s="1"/>
  <c r="R18" i="7" s="1"/>
  <c r="S18" i="7" s="1"/>
  <c r="T18" i="7" s="1"/>
  <c r="U18" i="7" s="1"/>
  <c r="V18" i="7" s="1"/>
  <c r="W18" i="7" s="1"/>
  <c r="X18" i="7" s="1"/>
  <c r="Y18" i="7" s="1"/>
  <c r="Z18" i="7" s="1"/>
  <c r="AA18" i="7" s="1"/>
  <c r="AB18" i="7" s="1"/>
  <c r="AC18" i="7" s="1"/>
  <c r="AD18" i="7" s="1"/>
  <c r="AE18" i="7" s="1"/>
  <c r="AF18" i="7" s="1"/>
  <c r="AG18" i="7" s="1"/>
  <c r="M14" i="7"/>
  <c r="N14" i="7" s="1"/>
  <c r="O14" i="7" s="1"/>
  <c r="P14" i="7" s="1"/>
  <c r="Q14" i="7" s="1"/>
  <c r="R14" i="7" s="1"/>
  <c r="S14" i="7" s="1"/>
  <c r="T14" i="7" s="1"/>
  <c r="U14" i="7" s="1"/>
  <c r="V14" i="7" s="1"/>
  <c r="W14" i="7" s="1"/>
  <c r="X14" i="7" s="1"/>
  <c r="Y14" i="7" s="1"/>
  <c r="Z14" i="7" s="1"/>
  <c r="AA14" i="7" s="1"/>
  <c r="AB14" i="7" s="1"/>
  <c r="AC14" i="7" s="1"/>
  <c r="AD14" i="7" s="1"/>
  <c r="AE14" i="7" s="1"/>
  <c r="AF14" i="7" s="1"/>
  <c r="AG14" i="7" s="1"/>
  <c r="M10" i="7"/>
  <c r="N10" i="7" s="1"/>
  <c r="O10" i="7" s="1"/>
  <c r="P10" i="7" s="1"/>
  <c r="Q10" i="7" s="1"/>
  <c r="R10" i="7" s="1"/>
  <c r="S10" i="7" s="1"/>
  <c r="T10" i="7" s="1"/>
  <c r="U10" i="7" s="1"/>
  <c r="V10" i="7" s="1"/>
  <c r="W10" i="7" s="1"/>
  <c r="X10" i="7" s="1"/>
  <c r="Y10" i="7" s="1"/>
  <c r="Z10" i="7" s="1"/>
  <c r="AA10" i="7" s="1"/>
  <c r="AB10" i="7" s="1"/>
  <c r="AC10" i="7" s="1"/>
  <c r="AD10" i="7" s="1"/>
  <c r="AE10" i="7" s="1"/>
  <c r="AF10" i="7" s="1"/>
  <c r="AG10" i="7" s="1"/>
  <c r="I11" i="15"/>
  <c r="J11" i="15" s="1"/>
  <c r="K11" i="15" s="1"/>
  <c r="L11" i="15" s="1"/>
  <c r="M11" i="15" s="1"/>
  <c r="N11" i="15" s="1"/>
  <c r="H11" i="15"/>
  <c r="I19" i="15"/>
  <c r="J19" i="15" s="1"/>
  <c r="K19" i="15" s="1"/>
  <c r="L19" i="15" s="1"/>
  <c r="M19" i="15" s="1"/>
  <c r="N19" i="15" s="1"/>
  <c r="O19" i="15" s="1"/>
  <c r="K27" i="15"/>
  <c r="L27" i="15" s="1"/>
  <c r="M27" i="15" s="1"/>
  <c r="N27" i="15" s="1"/>
  <c r="O27" i="15" s="1"/>
  <c r="P27" i="15" s="1"/>
  <c r="Q27" i="15" s="1"/>
  <c r="R27" i="15" s="1"/>
  <c r="S27" i="15" s="1"/>
  <c r="T27" i="15" s="1"/>
  <c r="L32" i="15"/>
  <c r="M32" i="15" s="1"/>
  <c r="N32" i="15" s="1"/>
  <c r="O32" i="15" s="1"/>
  <c r="P32" i="15" s="1"/>
  <c r="Q32" i="15" s="1"/>
  <c r="F44" i="15"/>
  <c r="G44" i="15" s="1"/>
  <c r="H44" i="15" s="1"/>
  <c r="I44" i="15" s="1"/>
  <c r="J44" i="15" s="1"/>
  <c r="K44" i="15" s="1"/>
  <c r="L31" i="15"/>
  <c r="M31" i="15" s="1"/>
  <c r="N31" i="15" s="1"/>
  <c r="O31" i="15" s="1"/>
  <c r="P31" i="15" s="1"/>
  <c r="Q31" i="15" s="1"/>
  <c r="I15" i="15"/>
  <c r="J15" i="15" s="1"/>
  <c r="K15" i="15" s="1"/>
  <c r="L15" i="15" s="1"/>
  <c r="M15" i="15" s="1"/>
  <c r="N15" i="15" s="1"/>
  <c r="J23" i="15"/>
  <c r="K23" i="15" s="1"/>
  <c r="L23" i="15" s="1"/>
  <c r="M23" i="15" s="1"/>
  <c r="N23" i="15" s="1"/>
  <c r="O23" i="15" s="1"/>
  <c r="P23" i="15" s="1"/>
  <c r="Q23" i="15" s="1"/>
  <c r="R23" i="15" s="1"/>
  <c r="S23" i="15" s="1"/>
  <c r="M40" i="15"/>
  <c r="N40" i="15" s="1"/>
  <c r="O40" i="15" s="1"/>
  <c r="J21" i="15"/>
  <c r="K21" i="15" s="1"/>
  <c r="L21" i="15" s="1"/>
  <c r="M21" i="15" s="1"/>
  <c r="N21" i="15" s="1"/>
  <c r="O21" i="15" s="1"/>
  <c r="H47" i="15"/>
  <c r="F45" i="15"/>
  <c r="G45" i="15" s="1"/>
  <c r="H45" i="15" s="1"/>
  <c r="I45" i="15" s="1"/>
  <c r="J45" i="15" s="1"/>
  <c r="M37" i="15"/>
  <c r="N37" i="15" s="1"/>
  <c r="O37" i="15" s="1"/>
  <c r="P37" i="15" s="1"/>
  <c r="Q37" i="15" s="1"/>
  <c r="R37" i="15" s="1"/>
  <c r="I12" i="15"/>
  <c r="J12" i="15" s="1"/>
  <c r="K12" i="15" s="1"/>
  <c r="L12" i="15" s="1"/>
  <c r="M12" i="15" s="1"/>
  <c r="N12" i="15" s="1"/>
  <c r="O12" i="15" s="1"/>
  <c r="J16" i="15"/>
  <c r="K16" i="15" s="1"/>
  <c r="L16" i="15" s="1"/>
  <c r="M16" i="15" s="1"/>
  <c r="N16" i="15" s="1"/>
  <c r="O16" i="15" s="1"/>
  <c r="P16" i="15" s="1"/>
  <c r="Q16" i="15" s="1"/>
  <c r="R16" i="15" s="1"/>
  <c r="S16" i="15" s="1"/>
  <c r="K20" i="15"/>
  <c r="L20" i="15" s="1"/>
  <c r="M20" i="15" s="1"/>
  <c r="N20" i="15" s="1"/>
  <c r="O20" i="15" s="1"/>
  <c r="L24" i="15"/>
  <c r="M24" i="15" s="1"/>
  <c r="N24" i="15" s="1"/>
  <c r="O24" i="15" s="1"/>
  <c r="P24" i="15" s="1"/>
  <c r="Q24" i="15" s="1"/>
  <c r="L28" i="15"/>
  <c r="M28" i="15" s="1"/>
  <c r="N28" i="15" s="1"/>
  <c r="O28" i="15" s="1"/>
  <c r="P28" i="15" s="1"/>
  <c r="Q28" i="15" s="1"/>
  <c r="R28" i="15" s="1"/>
  <c r="S28" i="15" s="1"/>
  <c r="T28" i="15" s="1"/>
  <c r="E42" i="15"/>
  <c r="F42" i="15" s="1"/>
  <c r="G42" i="15" s="1"/>
  <c r="H42" i="15" s="1"/>
  <c r="I42" i="15" s="1"/>
  <c r="J42" i="15" s="1"/>
  <c r="K42" i="15" s="1"/>
  <c r="L42" i="15" s="1"/>
  <c r="M42" i="15" s="1"/>
  <c r="G8" i="15"/>
  <c r="H8" i="15" s="1"/>
  <c r="I8" i="15" s="1"/>
  <c r="J8" i="15" s="1"/>
  <c r="K8" i="15" s="1"/>
  <c r="L8" i="15" s="1"/>
  <c r="M8" i="15" s="1"/>
  <c r="I18" i="15"/>
  <c r="J18" i="15" s="1"/>
  <c r="K18" i="15" s="1"/>
  <c r="L18" i="15" s="1"/>
  <c r="M18" i="15" s="1"/>
  <c r="N18" i="15" s="1"/>
  <c r="O18" i="15" s="1"/>
  <c r="P18" i="15" s="1"/>
  <c r="Q18" i="15" s="1"/>
  <c r="R18" i="15" s="1"/>
  <c r="S18" i="15" s="1"/>
  <c r="J22" i="15"/>
  <c r="K22" i="15" s="1"/>
  <c r="L22" i="15" s="1"/>
  <c r="M22" i="15" s="1"/>
  <c r="N22" i="15" s="1"/>
  <c r="O22" i="15" s="1"/>
  <c r="P22" i="15" s="1"/>
  <c r="Q22" i="15" s="1"/>
  <c r="R22" i="15" s="1"/>
  <c r="S22" i="15" s="1"/>
  <c r="K26" i="15"/>
  <c r="L26" i="15" s="1"/>
  <c r="M26" i="15" s="1"/>
  <c r="N26" i="15" s="1"/>
  <c r="O26" i="15" s="1"/>
  <c r="P26" i="15" s="1"/>
  <c r="L34" i="15"/>
  <c r="M34" i="15" s="1"/>
  <c r="N34" i="15" s="1"/>
  <c r="O34" i="15" s="1"/>
  <c r="P34" i="15" s="1"/>
  <c r="Q34" i="15" s="1"/>
  <c r="R34" i="15" s="1"/>
  <c r="S34" i="15" s="1"/>
  <c r="T34" i="15" s="1"/>
  <c r="U34" i="15" s="1"/>
  <c r="M38" i="15"/>
  <c r="N38" i="15" s="1"/>
  <c r="O38" i="15" s="1"/>
  <c r="P38" i="15" s="1"/>
  <c r="Q38" i="15" s="1"/>
  <c r="R24" i="15"/>
  <c r="S24" i="15" s="1"/>
  <c r="T24" i="15" s="1"/>
  <c r="U24" i="15" s="1"/>
  <c r="V24" i="15" s="1"/>
  <c r="W24" i="15" s="1"/>
  <c r="P12" i="15"/>
  <c r="Q12" i="15" s="1"/>
  <c r="R12" i="15" s="1"/>
  <c r="N36" i="15"/>
  <c r="O36" i="15" s="1"/>
  <c r="P36" i="15" s="1"/>
  <c r="Q36" i="15" s="1"/>
  <c r="N39" i="15"/>
  <c r="O39" i="15" s="1"/>
  <c r="P39" i="15" s="1"/>
  <c r="M33" i="15"/>
  <c r="N33" i="15" s="1"/>
  <c r="O33" i="15" s="1"/>
  <c r="P33" i="15" s="1"/>
  <c r="Q33" i="15" s="1"/>
  <c r="M30" i="15"/>
  <c r="N30" i="15" s="1"/>
  <c r="O30" i="15" s="1"/>
  <c r="P30" i="15" s="1"/>
  <c r="Q30" i="15" s="1"/>
  <c r="N35" i="15"/>
  <c r="O35" i="15" s="1"/>
  <c r="P35" i="15" s="1"/>
  <c r="Q35" i="15" s="1"/>
  <c r="L25" i="15"/>
  <c r="M25" i="15" s="1"/>
  <c r="N25" i="15" s="1"/>
  <c r="O25" i="15" s="1"/>
  <c r="P25" i="15" s="1"/>
  <c r="M29" i="15"/>
  <c r="N29" i="15" s="1"/>
  <c r="O29" i="15" s="1"/>
  <c r="P29" i="15" s="1"/>
  <c r="J17" i="15"/>
  <c r="K17" i="15" s="1"/>
  <c r="L17" i="15" s="1"/>
  <c r="M17" i="15" s="1"/>
  <c r="N17" i="15" s="1"/>
  <c r="I10" i="15"/>
  <c r="J10" i="15" s="1"/>
  <c r="K10" i="15" s="1"/>
  <c r="L10" i="15" s="1"/>
  <c r="M10" i="15" s="1"/>
  <c r="J14" i="15"/>
  <c r="K14" i="15" s="1"/>
  <c r="L14" i="15" s="1"/>
  <c r="M14" i="15" s="1"/>
  <c r="N14" i="15" s="1"/>
  <c r="I9" i="15"/>
  <c r="J9" i="15" s="1"/>
  <c r="K9" i="15" s="1"/>
  <c r="L9" i="15" s="1"/>
  <c r="M9" i="15" s="1"/>
  <c r="J13" i="15"/>
  <c r="K13" i="15" s="1"/>
  <c r="L13" i="15" s="1"/>
  <c r="M13" i="15" s="1"/>
  <c r="N13" i="15" s="1"/>
  <c r="D54" i="15"/>
  <c r="E7" i="15"/>
  <c r="T6" i="15"/>
  <c r="C28" i="14"/>
  <c r="B28" i="14" s="1"/>
  <c r="B32" i="14"/>
  <c r="D25" i="14"/>
  <c r="C25" i="14" s="1"/>
  <c r="B25" i="14" s="1"/>
  <c r="C29" i="14"/>
  <c r="B29" i="14" s="1"/>
  <c r="E24" i="14"/>
  <c r="D24" i="14" s="1"/>
  <c r="C24" i="14" s="1"/>
  <c r="B24" i="14" s="1"/>
  <c r="F19" i="14"/>
  <c r="E19" i="14" s="1"/>
  <c r="D19" i="14" s="1"/>
  <c r="C19" i="14" s="1"/>
  <c r="B19" i="14" s="1"/>
  <c r="E23" i="14"/>
  <c r="D23" i="14" s="1"/>
  <c r="C23" i="14" s="1"/>
  <c r="B23" i="14" s="1"/>
  <c r="F20" i="14"/>
  <c r="E20" i="14" s="1"/>
  <c r="D20" i="14" s="1"/>
  <c r="C20" i="14" s="1"/>
  <c r="B20" i="14" s="1"/>
  <c r="G16" i="14"/>
  <c r="F16" i="14" s="1"/>
  <c r="E16" i="14" s="1"/>
  <c r="D16" i="14" s="1"/>
  <c r="C16" i="14" s="1"/>
  <c r="B16" i="14" s="1"/>
  <c r="G17" i="14"/>
  <c r="F17" i="14" s="1"/>
  <c r="E17" i="14" s="1"/>
  <c r="D17" i="14" s="1"/>
  <c r="C17" i="14" s="1"/>
  <c r="B17" i="14" s="1"/>
  <c r="H14" i="14"/>
  <c r="G14" i="14" s="1"/>
  <c r="F14" i="14" s="1"/>
  <c r="E14" i="14" s="1"/>
  <c r="D14" i="14" s="1"/>
  <c r="C14" i="14" s="1"/>
  <c r="B14" i="14" s="1"/>
  <c r="I10" i="14"/>
  <c r="H10" i="14" s="1"/>
  <c r="G10" i="14" s="1"/>
  <c r="F10" i="14" s="1"/>
  <c r="E10" i="14" s="1"/>
  <c r="D10" i="14" s="1"/>
  <c r="C10" i="14" s="1"/>
  <c r="B10" i="14" s="1"/>
  <c r="AH80" i="14"/>
  <c r="AI80" i="14" s="1"/>
  <c r="AJ80" i="14" s="1"/>
  <c r="AH68" i="14"/>
  <c r="AH81" i="14"/>
  <c r="AI81" i="14" s="1"/>
  <c r="AJ81" i="14" s="1"/>
  <c r="AH76" i="14"/>
  <c r="AI76" i="14" s="1"/>
  <c r="AJ76" i="14" s="1"/>
  <c r="AH72" i="14"/>
  <c r="AI72" i="14" s="1"/>
  <c r="AH77" i="14"/>
  <c r="AI77" i="14" s="1"/>
  <c r="AJ77" i="14" s="1"/>
  <c r="AH73" i="14"/>
  <c r="AI73" i="14" s="1"/>
  <c r="AH69" i="14"/>
  <c r="S83" i="14"/>
  <c r="AC83" i="14"/>
  <c r="X83" i="14"/>
  <c r="AI87" i="14"/>
  <c r="M83" i="14"/>
  <c r="J83" i="14"/>
  <c r="AG87" i="14"/>
  <c r="N83" i="14"/>
  <c r="AD83" i="14"/>
  <c r="AE83" i="14"/>
  <c r="AF83" i="14"/>
  <c r="O83" i="14"/>
  <c r="I7" i="14"/>
  <c r="P83" i="14"/>
  <c r="K83" i="14"/>
  <c r="G43" i="2"/>
  <c r="H43" i="2" s="1"/>
  <c r="I43" i="2" s="1"/>
  <c r="J43" i="2" s="1"/>
  <c r="K43" i="2" s="1"/>
  <c r="L43" i="2" s="1"/>
  <c r="F43" i="2"/>
  <c r="L25" i="2"/>
  <c r="M25" i="2" s="1"/>
  <c r="N25" i="2" s="1"/>
  <c r="O25" i="2" s="1"/>
  <c r="P25" i="2" s="1"/>
  <c r="Q25" i="2" s="1"/>
  <c r="R25" i="2" s="1"/>
  <c r="S25" i="2" s="1"/>
  <c r="T25" i="2" s="1"/>
  <c r="U25" i="2" s="1"/>
  <c r="V25" i="2" s="1"/>
  <c r="W25" i="2" s="1"/>
  <c r="K21" i="2"/>
  <c r="L21" i="2" s="1"/>
  <c r="M21" i="2" s="1"/>
  <c r="N21" i="2" s="1"/>
  <c r="O21" i="2" s="1"/>
  <c r="P21" i="2" s="1"/>
  <c r="Q21" i="2" s="1"/>
  <c r="R21" i="2" s="1"/>
  <c r="S21" i="2" s="1"/>
  <c r="T21" i="2" s="1"/>
  <c r="U21" i="2" s="1"/>
  <c r="V21" i="2" s="1"/>
  <c r="W21" i="2" s="1"/>
  <c r="I15" i="2"/>
  <c r="J15" i="2" s="1"/>
  <c r="K15" i="2" s="1"/>
  <c r="L15" i="2" s="1"/>
  <c r="M15" i="2" s="1"/>
  <c r="N15" i="2" s="1"/>
  <c r="O15" i="2" s="1"/>
  <c r="P15" i="2" s="1"/>
  <c r="Q15" i="2" s="1"/>
  <c r="R15" i="2" s="1"/>
  <c r="S15" i="2" s="1"/>
  <c r="T15" i="2" s="1"/>
  <c r="U15" i="2" s="1"/>
  <c r="V15" i="2" s="1"/>
  <c r="W15" i="2" s="1"/>
  <c r="F40" i="2"/>
  <c r="G40" i="2" s="1"/>
  <c r="H40" i="2" s="1"/>
  <c r="I40" i="2" s="1"/>
  <c r="J40" i="2" s="1"/>
  <c r="K40" i="2" s="1"/>
  <c r="L40" i="2" s="1"/>
  <c r="M40" i="2" s="1"/>
  <c r="N40" i="2" s="1"/>
  <c r="O40" i="2" s="1"/>
  <c r="L26" i="2"/>
  <c r="M26" i="2" s="1"/>
  <c r="N26" i="2" s="1"/>
  <c r="O26" i="2" s="1"/>
  <c r="P26" i="2" s="1"/>
  <c r="Q26" i="2" s="1"/>
  <c r="R26" i="2" s="1"/>
  <c r="S26" i="2" s="1"/>
  <c r="T26" i="2" s="1"/>
  <c r="U26" i="2" s="1"/>
  <c r="V26" i="2" s="1"/>
  <c r="W26" i="2" s="1"/>
  <c r="I14" i="2"/>
  <c r="J14" i="2" s="1"/>
  <c r="K14" i="2" s="1"/>
  <c r="L14" i="2" s="1"/>
  <c r="M14" i="2" s="1"/>
  <c r="N14" i="2" s="1"/>
  <c r="O14" i="2" s="1"/>
  <c r="P14" i="2" s="1"/>
  <c r="Q14" i="2" s="1"/>
  <c r="R14" i="2" s="1"/>
  <c r="S14" i="2" s="1"/>
  <c r="T14" i="2" s="1"/>
  <c r="U14" i="2" s="1"/>
  <c r="V14" i="2" s="1"/>
  <c r="W14" i="2" s="1"/>
  <c r="J19" i="2"/>
  <c r="K19" i="2" s="1"/>
  <c r="L19" i="2" s="1"/>
  <c r="M19" i="2" s="1"/>
  <c r="N19" i="2" s="1"/>
  <c r="O19" i="2" s="1"/>
  <c r="P19" i="2" s="1"/>
  <c r="Q19" i="2" s="1"/>
  <c r="R19" i="2" s="1"/>
  <c r="S19" i="2" s="1"/>
  <c r="T19" i="2" s="1"/>
  <c r="U19" i="2" s="1"/>
  <c r="V19" i="2" s="1"/>
  <c r="W19" i="2" s="1"/>
  <c r="K18" i="2"/>
  <c r="L18" i="2" s="1"/>
  <c r="M18" i="2" s="1"/>
  <c r="N18" i="2" s="1"/>
  <c r="O18" i="2" s="1"/>
  <c r="P18" i="2" s="1"/>
  <c r="Q18" i="2" s="1"/>
  <c r="R18" i="2" s="1"/>
  <c r="S18" i="2" s="1"/>
  <c r="T18" i="2" s="1"/>
  <c r="U18" i="2" s="1"/>
  <c r="V18" i="2" s="1"/>
  <c r="W18" i="2" s="1"/>
  <c r="L23" i="2"/>
  <c r="M23" i="2" s="1"/>
  <c r="N23" i="2" s="1"/>
  <c r="O23" i="2" s="1"/>
  <c r="P23" i="2" s="1"/>
  <c r="Q23" i="2" s="1"/>
  <c r="R23" i="2" s="1"/>
  <c r="S23" i="2" s="1"/>
  <c r="T23" i="2" s="1"/>
  <c r="U23" i="2" s="1"/>
  <c r="V23" i="2" s="1"/>
  <c r="W23" i="2" s="1"/>
  <c r="L24" i="2"/>
  <c r="M24" i="2" s="1"/>
  <c r="N24" i="2" s="1"/>
  <c r="O24" i="2" s="1"/>
  <c r="P24" i="2" s="1"/>
  <c r="Q24" i="2" s="1"/>
  <c r="R24" i="2" s="1"/>
  <c r="S24" i="2" s="1"/>
  <c r="T24" i="2" s="1"/>
  <c r="U24" i="2" s="1"/>
  <c r="V24" i="2" s="1"/>
  <c r="W24" i="2" s="1"/>
  <c r="L22" i="2"/>
  <c r="M22" i="2" s="1"/>
  <c r="N22" i="2" s="1"/>
  <c r="O22" i="2" s="1"/>
  <c r="P22" i="2" s="1"/>
  <c r="Q22" i="2" s="1"/>
  <c r="R22" i="2" s="1"/>
  <c r="S22" i="2" s="1"/>
  <c r="T22" i="2" s="1"/>
  <c r="U22" i="2" s="1"/>
  <c r="V22" i="2" s="1"/>
  <c r="W22" i="2" s="1"/>
  <c r="K20" i="2"/>
  <c r="L20" i="2" s="1"/>
  <c r="M20" i="2" s="1"/>
  <c r="N20" i="2" s="1"/>
  <c r="O20" i="2" s="1"/>
  <c r="P20" i="2" s="1"/>
  <c r="Q20" i="2" s="1"/>
  <c r="R20" i="2" s="1"/>
  <c r="S20" i="2" s="1"/>
  <c r="T20" i="2" s="1"/>
  <c r="U20" i="2" s="1"/>
  <c r="V20" i="2" s="1"/>
  <c r="W20" i="2" s="1"/>
  <c r="J13" i="2"/>
  <c r="K13" i="2" s="1"/>
  <c r="L13" i="2" s="1"/>
  <c r="I10" i="2"/>
  <c r="J10" i="2" s="1"/>
  <c r="K10" i="2" s="1"/>
  <c r="L10" i="2" s="1"/>
  <c r="I9" i="2"/>
  <c r="J9" i="2" s="1"/>
  <c r="K9" i="2" s="1"/>
  <c r="L9" i="2" s="1"/>
  <c r="M9" i="2" s="1"/>
  <c r="N9" i="2" s="1"/>
  <c r="O9" i="2" s="1"/>
  <c r="P9" i="2" s="1"/>
  <c r="Q9" i="2" s="1"/>
  <c r="R9" i="2" s="1"/>
  <c r="S9" i="2" s="1"/>
  <c r="T9" i="2" s="1"/>
  <c r="U9" i="2" s="1"/>
  <c r="V9" i="2" s="1"/>
  <c r="W9" i="2" s="1"/>
  <c r="H47" i="2"/>
  <c r="H46" i="2"/>
  <c r="I46" i="2" s="1"/>
  <c r="G44" i="2"/>
  <c r="H44" i="2" s="1"/>
  <c r="I44" i="2" s="1"/>
  <c r="J44" i="2" s="1"/>
  <c r="K44" i="2" s="1"/>
  <c r="F41" i="2"/>
  <c r="G41" i="2" s="1"/>
  <c r="H41" i="2" s="1"/>
  <c r="I41" i="2" s="1"/>
  <c r="J41" i="2" s="1"/>
  <c r="K41" i="2" s="1"/>
  <c r="L41" i="2" s="1"/>
  <c r="M41" i="2" s="1"/>
  <c r="N41" i="2" s="1"/>
  <c r="F16" i="2"/>
  <c r="G16" i="2" s="1"/>
  <c r="H16" i="2" s="1"/>
  <c r="F12" i="2"/>
  <c r="G12" i="2" s="1"/>
  <c r="H12" i="2" s="1"/>
  <c r="I12" i="2" s="1"/>
  <c r="J12" i="2" s="1"/>
  <c r="K12" i="2" s="1"/>
  <c r="L12" i="2" s="1"/>
  <c r="M12" i="2" s="1"/>
  <c r="N12" i="2" s="1"/>
  <c r="O12" i="2" s="1"/>
  <c r="P12" i="2" s="1"/>
  <c r="Q12" i="2" s="1"/>
  <c r="R12" i="2" s="1"/>
  <c r="S12" i="2" s="1"/>
  <c r="T12" i="2" s="1"/>
  <c r="U12" i="2" s="1"/>
  <c r="V12" i="2" s="1"/>
  <c r="W12" i="2" s="1"/>
  <c r="B10" i="12"/>
  <c r="T66" i="12"/>
  <c r="U66" i="12" s="1"/>
  <c r="V66" i="12" s="1"/>
  <c r="W66" i="12" s="1"/>
  <c r="X66" i="12" s="1"/>
  <c r="Y66" i="12" s="1"/>
  <c r="Z66" i="12" s="1"/>
  <c r="AA66" i="12" s="1"/>
  <c r="AB66" i="12" s="1"/>
  <c r="AC66" i="12" s="1"/>
  <c r="AD66" i="12" s="1"/>
  <c r="AE66" i="12" s="1"/>
  <c r="T62" i="12"/>
  <c r="U62" i="12" s="1"/>
  <c r="V62" i="12" s="1"/>
  <c r="W62" i="12" s="1"/>
  <c r="X62" i="12" s="1"/>
  <c r="Y62" i="12" s="1"/>
  <c r="Z62" i="12" s="1"/>
  <c r="AA62" i="12" s="1"/>
  <c r="AB62" i="12" s="1"/>
  <c r="AC62" i="12" s="1"/>
  <c r="AD62" i="12" s="1"/>
  <c r="T54" i="12"/>
  <c r="U54" i="12" s="1"/>
  <c r="V54" i="12" s="1"/>
  <c r="W54" i="12" s="1"/>
  <c r="X54" i="12" s="1"/>
  <c r="Y54" i="12" s="1"/>
  <c r="Z54" i="12" s="1"/>
  <c r="AA54" i="12" s="1"/>
  <c r="T50" i="12"/>
  <c r="U50" i="12" s="1"/>
  <c r="V50" i="12" s="1"/>
  <c r="W50" i="12" s="1"/>
  <c r="X50" i="12" s="1"/>
  <c r="Y50" i="12" s="1"/>
  <c r="Z50" i="12" s="1"/>
  <c r="T42" i="12"/>
  <c r="U42" i="12" s="1"/>
  <c r="V42" i="12" s="1"/>
  <c r="W42" i="12" s="1"/>
  <c r="T63" i="12"/>
  <c r="U63" i="12" s="1"/>
  <c r="V63" i="12" s="1"/>
  <c r="W63" i="12" s="1"/>
  <c r="X63" i="12" s="1"/>
  <c r="Y63" i="12" s="1"/>
  <c r="Z63" i="12" s="1"/>
  <c r="AA63" i="12" s="1"/>
  <c r="AB63" i="12" s="1"/>
  <c r="AC63" i="12" s="1"/>
  <c r="AD63" i="12" s="1"/>
  <c r="T55" i="12"/>
  <c r="U55" i="12" s="1"/>
  <c r="V55" i="12" s="1"/>
  <c r="W55" i="12" s="1"/>
  <c r="X55" i="12" s="1"/>
  <c r="Y55" i="12" s="1"/>
  <c r="Z55" i="12" s="1"/>
  <c r="AA55" i="12" s="1"/>
  <c r="AB55" i="12" s="1"/>
  <c r="T51" i="12"/>
  <c r="U51" i="12" s="1"/>
  <c r="V51" i="12" s="1"/>
  <c r="W51" i="12" s="1"/>
  <c r="X51" i="12" s="1"/>
  <c r="Y51" i="12" s="1"/>
  <c r="Z51" i="12" s="1"/>
  <c r="T43" i="12"/>
  <c r="U43" i="12" s="1"/>
  <c r="V43" i="12" s="1"/>
  <c r="W43" i="12" s="1"/>
  <c r="X43" i="12" s="1"/>
  <c r="T31" i="12"/>
  <c r="T56" i="12"/>
  <c r="U56" i="12" s="1"/>
  <c r="V56" i="12" s="1"/>
  <c r="W56" i="12" s="1"/>
  <c r="X56" i="12" s="1"/>
  <c r="Y56" i="12" s="1"/>
  <c r="Z56" i="12" s="1"/>
  <c r="AA56" i="12" s="1"/>
  <c r="AB56" i="12" s="1"/>
  <c r="P24" i="12"/>
  <c r="N83" i="12"/>
  <c r="J83" i="12"/>
  <c r="I83" i="12"/>
  <c r="G8" i="12"/>
  <c r="M83" i="12"/>
  <c r="K83" i="12"/>
  <c r="N16" i="7"/>
  <c r="O16" i="7" s="1"/>
  <c r="P16" i="7" s="1"/>
  <c r="Q16" i="7" s="1"/>
  <c r="R16" i="7" s="1"/>
  <c r="S16" i="7" s="1"/>
  <c r="T16" i="7" s="1"/>
  <c r="U16" i="7" s="1"/>
  <c r="V16" i="7" s="1"/>
  <c r="W16" i="7" s="1"/>
  <c r="X16" i="7" s="1"/>
  <c r="Y16" i="7" s="1"/>
  <c r="Z16" i="7" s="1"/>
  <c r="AA16" i="7" s="1"/>
  <c r="AB16" i="7" s="1"/>
  <c r="AC16" i="7" s="1"/>
  <c r="AD16" i="7" s="1"/>
  <c r="AE16" i="7" s="1"/>
  <c r="AF16" i="7" s="1"/>
  <c r="AG16" i="7" s="1"/>
  <c r="N9" i="7"/>
  <c r="O9" i="7" s="1"/>
  <c r="P9" i="7" s="1"/>
  <c r="Q9" i="7" s="1"/>
  <c r="R9" i="7" s="1"/>
  <c r="S9" i="7" s="1"/>
  <c r="T9" i="7" s="1"/>
  <c r="U9" i="7" s="1"/>
  <c r="V9" i="7" s="1"/>
  <c r="W9" i="7" s="1"/>
  <c r="X9" i="7" s="1"/>
  <c r="Y9" i="7" s="1"/>
  <c r="Z9" i="7" s="1"/>
  <c r="AA9" i="7" s="1"/>
  <c r="AB9" i="7" s="1"/>
  <c r="AC9" i="7" s="1"/>
  <c r="AD9" i="7" s="1"/>
  <c r="AE9" i="7" s="1"/>
  <c r="AF9" i="7" s="1"/>
  <c r="AG9" i="7" s="1"/>
  <c r="N12" i="7"/>
  <c r="O12" i="7" s="1"/>
  <c r="P12" i="7" s="1"/>
  <c r="Q12" i="7" s="1"/>
  <c r="R12" i="7" s="1"/>
  <c r="S12" i="7" s="1"/>
  <c r="T12" i="7" s="1"/>
  <c r="U12" i="7" s="1"/>
  <c r="V12" i="7" s="1"/>
  <c r="W12" i="7" s="1"/>
  <c r="X12" i="7" s="1"/>
  <c r="Y12" i="7" s="1"/>
  <c r="Z12" i="7" s="1"/>
  <c r="AA12" i="7" s="1"/>
  <c r="AB12" i="7" s="1"/>
  <c r="AC12" i="7" s="1"/>
  <c r="AD12" i="7" s="1"/>
  <c r="AE12" i="7" s="1"/>
  <c r="AF12" i="7" s="1"/>
  <c r="AG12" i="7" s="1"/>
  <c r="N20" i="7"/>
  <c r="O20" i="7" s="1"/>
  <c r="P20" i="7" s="1"/>
  <c r="Q20" i="7" s="1"/>
  <c r="R20" i="7" s="1"/>
  <c r="S20" i="7" s="1"/>
  <c r="T20" i="7" s="1"/>
  <c r="U20" i="7" s="1"/>
  <c r="V20" i="7" s="1"/>
  <c r="W20" i="7" s="1"/>
  <c r="X20" i="7" s="1"/>
  <c r="Y20" i="7" s="1"/>
  <c r="Z20" i="7" s="1"/>
  <c r="AA20" i="7" s="1"/>
  <c r="AB20" i="7" s="1"/>
  <c r="AC20" i="7" s="1"/>
  <c r="AD20" i="7" s="1"/>
  <c r="AE20" i="7" s="1"/>
  <c r="AF20" i="7" s="1"/>
  <c r="AG20" i="7" s="1"/>
  <c r="N24" i="7"/>
  <c r="O24" i="7" s="1"/>
  <c r="P24" i="7" s="1"/>
  <c r="Q24" i="7" s="1"/>
  <c r="R24" i="7" s="1"/>
  <c r="S24" i="7" s="1"/>
  <c r="T24" i="7" s="1"/>
  <c r="U24" i="7" s="1"/>
  <c r="V24" i="7" s="1"/>
  <c r="W24" i="7" s="1"/>
  <c r="X24" i="7" s="1"/>
  <c r="Y24" i="7" s="1"/>
  <c r="Z24" i="7" s="1"/>
  <c r="AA24" i="7" s="1"/>
  <c r="AB24" i="7" s="1"/>
  <c r="AC24" i="7" s="1"/>
  <c r="AD24" i="7" s="1"/>
  <c r="AE24" i="7" s="1"/>
  <c r="N8" i="7"/>
  <c r="O8" i="7" s="1"/>
  <c r="P8" i="7" s="1"/>
  <c r="Q8" i="7" s="1"/>
  <c r="R8" i="7" s="1"/>
  <c r="S8" i="7" s="1"/>
  <c r="T8" i="7" s="1"/>
  <c r="U8" i="7" s="1"/>
  <c r="V8" i="7" s="1"/>
  <c r="W8" i="7" s="1"/>
  <c r="X8" i="7" s="1"/>
  <c r="Y8" i="7" s="1"/>
  <c r="Z8" i="7" s="1"/>
  <c r="AA8" i="7" s="1"/>
  <c r="AB8" i="7" s="1"/>
  <c r="AC8" i="7" s="1"/>
  <c r="AD8" i="7" s="1"/>
  <c r="AE8" i="7" s="1"/>
  <c r="AF8" i="7" s="1"/>
  <c r="AG8" i="7" s="1"/>
  <c r="N21" i="7"/>
  <c r="O21" i="7" s="1"/>
  <c r="P21" i="7" s="1"/>
  <c r="Q21" i="7" s="1"/>
  <c r="R21" i="7" s="1"/>
  <c r="S21" i="7" s="1"/>
  <c r="T21" i="7" s="1"/>
  <c r="U21" i="7" s="1"/>
  <c r="V21" i="7" s="1"/>
  <c r="W21" i="7" s="1"/>
  <c r="X21" i="7" s="1"/>
  <c r="Y21" i="7" s="1"/>
  <c r="Z21" i="7" s="1"/>
  <c r="AA21" i="7" s="1"/>
  <c r="AB21" i="7" s="1"/>
  <c r="AC21" i="7" s="1"/>
  <c r="AD21" i="7" s="1"/>
  <c r="AE21" i="7" s="1"/>
  <c r="AF21" i="7" s="1"/>
  <c r="AG21" i="7" s="1"/>
  <c r="C54" i="7"/>
  <c r="E7" i="7"/>
  <c r="D54" i="7"/>
  <c r="Z6" i="7"/>
  <c r="AF83" i="1"/>
  <c r="AB83" i="1"/>
  <c r="Y83" i="1"/>
  <c r="AG87" i="1"/>
  <c r="W83" i="1"/>
  <c r="AA83" i="1"/>
  <c r="AH87" i="1"/>
  <c r="AC83" i="1"/>
  <c r="Z83" i="1"/>
  <c r="X83" i="1"/>
  <c r="V83" i="1"/>
  <c r="U83" i="1"/>
  <c r="D83" i="1"/>
  <c r="N19" i="1"/>
  <c r="I83" i="1"/>
  <c r="H83" i="1"/>
  <c r="E83" i="1"/>
  <c r="G83" i="1"/>
  <c r="AJ87" i="1"/>
  <c r="AI87" i="1"/>
  <c r="T83" i="12" l="1"/>
  <c r="AJ87" i="14"/>
  <c r="T16" i="15"/>
  <c r="U16" i="15" s="1"/>
  <c r="T22" i="15"/>
  <c r="U22" i="15" s="1"/>
  <c r="V22" i="15" s="1"/>
  <c r="W22" i="15" s="1"/>
  <c r="Q26" i="15"/>
  <c r="R26" i="15" s="1"/>
  <c r="S26" i="15" s="1"/>
  <c r="T26" i="15" s="1"/>
  <c r="U26" i="15" s="1"/>
  <c r="V26" i="15" s="1"/>
  <c r="W26" i="15" s="1"/>
  <c r="P19" i="15"/>
  <c r="Q19" i="15" s="1"/>
  <c r="R19" i="15" s="1"/>
  <c r="S19" i="15" s="1"/>
  <c r="O8" i="15"/>
  <c r="P8" i="15" s="1"/>
  <c r="Q8" i="15" s="1"/>
  <c r="R8" i="15" s="1"/>
  <c r="N8" i="15"/>
  <c r="U27" i="15"/>
  <c r="V27" i="15" s="1"/>
  <c r="W27" i="15" s="1"/>
  <c r="S35" i="15"/>
  <c r="T35" i="15" s="1"/>
  <c r="R35" i="15"/>
  <c r="O11" i="15"/>
  <c r="P11" i="15" s="1"/>
  <c r="Q11" i="15" s="1"/>
  <c r="R11" i="15" s="1"/>
  <c r="S11" i="15" s="1"/>
  <c r="T11" i="15" s="1"/>
  <c r="U11" i="15" s="1"/>
  <c r="O14" i="15"/>
  <c r="P14" i="15" s="1"/>
  <c r="Q14" i="15" s="1"/>
  <c r="R14" i="15" s="1"/>
  <c r="U28" i="15"/>
  <c r="V28" i="15" s="1"/>
  <c r="W28" i="15" s="1"/>
  <c r="O9" i="15"/>
  <c r="P9" i="15" s="1"/>
  <c r="Q9" i="15" s="1"/>
  <c r="R9" i="15" s="1"/>
  <c r="N9" i="15"/>
  <c r="Q29" i="15"/>
  <c r="R29" i="15" s="1"/>
  <c r="S29" i="15" s="1"/>
  <c r="T29" i="15" s="1"/>
  <c r="S33" i="15"/>
  <c r="T33" i="15" s="1"/>
  <c r="R33" i="15"/>
  <c r="S12" i="15"/>
  <c r="T12" i="15" s="1"/>
  <c r="U12" i="15" s="1"/>
  <c r="U23" i="15"/>
  <c r="V23" i="15" s="1"/>
  <c r="W23" i="15" s="1"/>
  <c r="T23" i="15"/>
  <c r="P20" i="15"/>
  <c r="Q20" i="15" s="1"/>
  <c r="R20" i="15" s="1"/>
  <c r="S20" i="15" s="1"/>
  <c r="P21" i="15"/>
  <c r="Q21" i="15" s="1"/>
  <c r="R21" i="15" s="1"/>
  <c r="S21" i="15" s="1"/>
  <c r="R31" i="15"/>
  <c r="S31" i="15" s="1"/>
  <c r="T31" i="15" s="1"/>
  <c r="S32" i="15"/>
  <c r="T32" i="15" s="1"/>
  <c r="R32" i="15"/>
  <c r="O10" i="15"/>
  <c r="P10" i="15" s="1"/>
  <c r="Q10" i="15" s="1"/>
  <c r="R10" i="15" s="1"/>
  <c r="N10" i="15"/>
  <c r="S36" i="15"/>
  <c r="R36" i="15"/>
  <c r="U18" i="15"/>
  <c r="V18" i="15" s="1"/>
  <c r="W18" i="15" s="1"/>
  <c r="T18" i="15"/>
  <c r="Q15" i="15"/>
  <c r="R15" i="15" s="1"/>
  <c r="S15" i="15" s="1"/>
  <c r="T15" i="15" s="1"/>
  <c r="U15" i="15" s="1"/>
  <c r="O15" i="15"/>
  <c r="P15" i="15" s="1"/>
  <c r="R25" i="15"/>
  <c r="S25" i="15" s="1"/>
  <c r="T25" i="15" s="1"/>
  <c r="Q25" i="15"/>
  <c r="P13" i="15"/>
  <c r="Q13" i="15" s="1"/>
  <c r="R13" i="15" s="1"/>
  <c r="O13" i="15"/>
  <c r="Q17" i="15"/>
  <c r="R17" i="15" s="1"/>
  <c r="S17" i="15" s="1"/>
  <c r="O17" i="15"/>
  <c r="P17" i="15" s="1"/>
  <c r="S30" i="15"/>
  <c r="T30" i="15" s="1"/>
  <c r="R30" i="15"/>
  <c r="E54" i="15"/>
  <c r="F7" i="15"/>
  <c r="G7" i="15" s="1"/>
  <c r="U6" i="15"/>
  <c r="V6" i="15" s="1"/>
  <c r="AH87" i="14"/>
  <c r="AA83" i="14"/>
  <c r="U83" i="14"/>
  <c r="AB83" i="14"/>
  <c r="V83" i="14"/>
  <c r="Z83" i="14"/>
  <c r="R83" i="14"/>
  <c r="T83" i="14"/>
  <c r="Q83" i="14"/>
  <c r="W83" i="14"/>
  <c r="Y83" i="14"/>
  <c r="I83" i="14"/>
  <c r="H7" i="14"/>
  <c r="J16" i="2"/>
  <c r="K16" i="2" s="1"/>
  <c r="L16" i="2" s="1"/>
  <c r="M16" i="2" s="1"/>
  <c r="N16" i="2" s="1"/>
  <c r="O16" i="2" s="1"/>
  <c r="P16" i="2" s="1"/>
  <c r="Q16" i="2" s="1"/>
  <c r="R16" i="2" s="1"/>
  <c r="S16" i="2" s="1"/>
  <c r="T16" i="2" s="1"/>
  <c r="U16" i="2" s="1"/>
  <c r="V16" i="2" s="1"/>
  <c r="W16" i="2" s="1"/>
  <c r="I16" i="2"/>
  <c r="M13" i="2"/>
  <c r="N13" i="2" s="1"/>
  <c r="M10" i="2"/>
  <c r="H83" i="12"/>
  <c r="X83" i="12"/>
  <c r="AE83" i="12"/>
  <c r="AB83" i="12"/>
  <c r="AD83" i="12"/>
  <c r="Z83" i="12"/>
  <c r="AF83" i="12"/>
  <c r="AC83" i="12"/>
  <c r="Y83" i="12"/>
  <c r="AA83" i="12"/>
  <c r="P83" i="12"/>
  <c r="R83" i="12"/>
  <c r="V83" i="12"/>
  <c r="U83" i="12"/>
  <c r="O83" i="12"/>
  <c r="W83" i="12"/>
  <c r="Q83" i="12"/>
  <c r="S83" i="12"/>
  <c r="G83" i="12"/>
  <c r="F8" i="12"/>
  <c r="AA6" i="7"/>
  <c r="F7" i="7"/>
  <c r="E54" i="7"/>
  <c r="F83" i="1"/>
  <c r="J83" i="1"/>
  <c r="V29" i="15" l="1"/>
  <c r="W29" i="15" s="1"/>
  <c r="U29" i="15"/>
  <c r="T19" i="15"/>
  <c r="U19" i="15" s="1"/>
  <c r="V19" i="15" s="1"/>
  <c r="W19" i="15" s="1"/>
  <c r="U31" i="15"/>
  <c r="V31" i="15" s="1"/>
  <c r="W31" i="15" s="1"/>
  <c r="V12" i="15"/>
  <c r="W12" i="15" s="1"/>
  <c r="U20" i="15"/>
  <c r="V20" i="15" s="1"/>
  <c r="W20" i="15" s="1"/>
  <c r="T20" i="15"/>
  <c r="V11" i="15"/>
  <c r="W11" i="15" s="1"/>
  <c r="V15" i="15"/>
  <c r="W15" i="15" s="1"/>
  <c r="T21" i="15"/>
  <c r="U21" i="15" s="1"/>
  <c r="V21" i="15" s="1"/>
  <c r="W21" i="15" s="1"/>
  <c r="V33" i="15"/>
  <c r="U33" i="15"/>
  <c r="S14" i="15"/>
  <c r="T14" i="15" s="1"/>
  <c r="U14" i="15" s="1"/>
  <c r="T17" i="15"/>
  <c r="U17" i="15" s="1"/>
  <c r="V17" i="15" s="1"/>
  <c r="W17" i="15" s="1"/>
  <c r="U25" i="15"/>
  <c r="V25" i="15" s="1"/>
  <c r="W25" i="15" s="1"/>
  <c r="T10" i="15"/>
  <c r="U10" i="15" s="1"/>
  <c r="S10" i="15"/>
  <c r="U30" i="15"/>
  <c r="V30" i="15" s="1"/>
  <c r="W30" i="15" s="1"/>
  <c r="S13" i="15"/>
  <c r="T13" i="15" s="1"/>
  <c r="U13" i="15" s="1"/>
  <c r="U32" i="15"/>
  <c r="V32" i="15" s="1"/>
  <c r="W32" i="15" s="1"/>
  <c r="T9" i="15"/>
  <c r="U9" i="15" s="1"/>
  <c r="S9" i="15"/>
  <c r="T8" i="15"/>
  <c r="U8" i="15" s="1"/>
  <c r="S8" i="15"/>
  <c r="W16" i="15"/>
  <c r="V16" i="15"/>
  <c r="F54" i="15"/>
  <c r="H83" i="14"/>
  <c r="G7" i="14"/>
  <c r="O13" i="2"/>
  <c r="P13" i="2" s="1"/>
  <c r="Q13" i="2" s="1"/>
  <c r="R13" i="2" s="1"/>
  <c r="S13" i="2" s="1"/>
  <c r="T13" i="2" s="1"/>
  <c r="U13" i="2" s="1"/>
  <c r="V13" i="2" s="1"/>
  <c r="W13" i="2" s="1"/>
  <c r="N10" i="2"/>
  <c r="O10" i="2" s="1"/>
  <c r="P10" i="2" s="1"/>
  <c r="Q10" i="2" s="1"/>
  <c r="R10" i="2" s="1"/>
  <c r="S10" i="2" s="1"/>
  <c r="T10" i="2" s="1"/>
  <c r="U10" i="2" s="1"/>
  <c r="V10" i="2" s="1"/>
  <c r="W10" i="2" s="1"/>
  <c r="F83" i="12"/>
  <c r="E8" i="12"/>
  <c r="AB6" i="7"/>
  <c r="F54" i="7"/>
  <c r="G7" i="7"/>
  <c r="W14" i="15" l="1"/>
  <c r="V14" i="15"/>
  <c r="V9" i="15"/>
  <c r="W9" i="15" s="1"/>
  <c r="V10" i="15"/>
  <c r="W10" i="15" s="1"/>
  <c r="V8" i="15"/>
  <c r="W8" i="15" s="1"/>
  <c r="V13" i="15"/>
  <c r="W13" i="15" s="1"/>
  <c r="G54" i="15"/>
  <c r="H7" i="15"/>
  <c r="W6" i="15"/>
  <c r="G83" i="14"/>
  <c r="F7" i="14"/>
  <c r="E83" i="12"/>
  <c r="D8" i="12"/>
  <c r="AC6" i="7"/>
  <c r="G54" i="7"/>
  <c r="H7" i="7"/>
  <c r="D83" i="12" l="1"/>
  <c r="C8" i="12"/>
  <c r="H54" i="15"/>
  <c r="I7" i="15"/>
  <c r="E7" i="14"/>
  <c r="F83" i="14"/>
  <c r="AD6" i="7"/>
  <c r="I7" i="7"/>
  <c r="H54" i="7"/>
  <c r="B8" i="12" l="1"/>
  <c r="B83" i="12" s="1"/>
  <c r="C83" i="12"/>
  <c r="J7" i="15"/>
  <c r="I54" i="15"/>
  <c r="E83" i="14"/>
  <c r="D7" i="14"/>
  <c r="I54" i="7"/>
  <c r="J7" i="7"/>
  <c r="AE6" i="7"/>
  <c r="J54" i="15" l="1"/>
  <c r="K7" i="15"/>
  <c r="D83" i="14"/>
  <c r="C7" i="14"/>
  <c r="J54" i="7"/>
  <c r="K7" i="7"/>
  <c r="AF6" i="7"/>
  <c r="K54" i="15" l="1"/>
  <c r="L7" i="15"/>
  <c r="C83" i="14"/>
  <c r="B7" i="14"/>
  <c r="B83" i="14" s="1"/>
  <c r="K54" i="7"/>
  <c r="L7" i="7"/>
  <c r="AG6" i="7"/>
  <c r="L54" i="15" l="1"/>
  <c r="M7" i="15"/>
  <c r="N7" i="15" s="1"/>
  <c r="M7" i="7"/>
  <c r="L54" i="7"/>
  <c r="M54" i="15" l="1"/>
  <c r="N7" i="7"/>
  <c r="M54" i="7"/>
  <c r="O7" i="15" l="1"/>
  <c r="N54" i="15"/>
  <c r="O7" i="7"/>
  <c r="N54" i="7"/>
  <c r="O54" i="15" l="1"/>
  <c r="P7" i="15"/>
  <c r="O54" i="7"/>
  <c r="P7" i="7"/>
  <c r="P54" i="15" l="1"/>
  <c r="Q7" i="15"/>
  <c r="Q7" i="7"/>
  <c r="P54" i="7"/>
  <c r="Q54" i="15" l="1"/>
  <c r="R7" i="15"/>
  <c r="S7" i="15" s="1"/>
  <c r="Q54" i="7"/>
  <c r="R7" i="7"/>
  <c r="R54" i="15" l="1"/>
  <c r="R54" i="7"/>
  <c r="S7" i="7"/>
  <c r="S54" i="15" l="1"/>
  <c r="T7" i="15"/>
  <c r="S54" i="7"/>
  <c r="T7" i="7"/>
  <c r="T54" i="15" l="1"/>
  <c r="U7" i="15"/>
  <c r="V7" i="15" s="1"/>
  <c r="U7" i="7"/>
  <c r="T54" i="7"/>
  <c r="U54" i="15" l="1"/>
  <c r="V7" i="7"/>
  <c r="U54" i="7"/>
  <c r="V54" i="15" l="1"/>
  <c r="W7" i="15"/>
  <c r="W54" i="15" s="1"/>
  <c r="V54" i="7"/>
  <c r="W7" i="7"/>
  <c r="W54" i="7" l="1"/>
  <c r="X7" i="7"/>
  <c r="Y7" i="7" l="1"/>
  <c r="X54" i="7"/>
  <c r="Z7" i="7" l="1"/>
  <c r="Y54" i="7"/>
  <c r="AA7" i="7" l="1"/>
  <c r="Z54" i="7"/>
  <c r="AB7" i="7" l="1"/>
  <c r="AA54" i="7"/>
  <c r="AC7" i="7" l="1"/>
  <c r="AB54" i="7"/>
  <c r="AD7" i="7" l="1"/>
  <c r="AC54" i="7"/>
  <c r="AE7" i="7" l="1"/>
  <c r="AD54" i="7"/>
  <c r="AF7" i="7" l="1"/>
  <c r="AE54" i="7"/>
  <c r="AG7" i="7" l="1"/>
  <c r="AG54" i="7" s="1"/>
  <c r="AF54" i="7"/>
  <c r="K83" i="1" l="1"/>
  <c r="L83" i="1"/>
  <c r="M35" i="1"/>
  <c r="N35" i="1" s="1"/>
  <c r="O35" i="1" s="1"/>
  <c r="P35" i="1" s="1"/>
  <c r="Q35" i="1" s="1"/>
  <c r="R35" i="1" s="1"/>
  <c r="S35" i="1" s="1"/>
  <c r="M34" i="1"/>
  <c r="N34" i="1" s="1"/>
  <c r="O34" i="1" s="1"/>
  <c r="P34" i="1" s="1"/>
  <c r="Q34" i="1" s="1"/>
  <c r="R34" i="1" s="1"/>
  <c r="S34" i="1" s="1"/>
  <c r="M37" i="1"/>
  <c r="N37" i="1" s="1"/>
  <c r="O37" i="1" s="1"/>
  <c r="P37" i="1" s="1"/>
  <c r="Q37" i="1" s="1"/>
  <c r="R37" i="1" s="1"/>
  <c r="S37" i="1" s="1"/>
  <c r="T37" i="1" s="1"/>
  <c r="M36" i="1"/>
  <c r="N36" i="1" s="1"/>
  <c r="O36" i="1" s="1"/>
  <c r="P36" i="1" s="1"/>
  <c r="Q36" i="1" s="1"/>
  <c r="R36" i="1" s="1"/>
  <c r="S36" i="1" s="1"/>
  <c r="T36" i="1" s="1"/>
  <c r="T83" i="1" s="1"/>
  <c r="M33" i="1"/>
  <c r="N33" i="1" s="1"/>
  <c r="O33" i="1" s="1"/>
  <c r="P33" i="1" s="1"/>
  <c r="Q33" i="1" s="1"/>
  <c r="R33" i="1" s="1"/>
  <c r="S33" i="1" s="1"/>
  <c r="S83" i="1" l="1"/>
  <c r="M32" i="1"/>
  <c r="M83" i="1" l="1"/>
  <c r="N32" i="1"/>
  <c r="O32" i="1" l="1"/>
  <c r="N83" i="1"/>
  <c r="O83" i="1" l="1"/>
  <c r="P32" i="1"/>
  <c r="Q32" i="1" l="1"/>
  <c r="P83" i="1"/>
  <c r="Q83" i="1" l="1"/>
  <c r="R32" i="1"/>
  <c r="R83" i="1" s="1"/>
  <c r="B54" i="2" l="1"/>
  <c r="C54" i="2"/>
  <c r="D8" i="2"/>
  <c r="E8" i="2" s="1"/>
  <c r="F8" i="2" s="1"/>
  <c r="G8" i="2" s="1"/>
  <c r="H8" i="2" s="1"/>
  <c r="I8" i="2" s="1"/>
  <c r="J8" i="2" s="1"/>
  <c r="K8" i="2" s="1"/>
  <c r="L8" i="2" s="1"/>
  <c r="M8" i="2" s="1"/>
  <c r="N8" i="2" s="1"/>
  <c r="O8" i="2" s="1"/>
  <c r="P8" i="2" s="1"/>
  <c r="Q8" i="2" s="1"/>
  <c r="R8" i="2" s="1"/>
  <c r="S8" i="2" s="1"/>
  <c r="T8" i="2" s="1"/>
  <c r="U8" i="2" s="1"/>
  <c r="V8" i="2" s="1"/>
  <c r="W8" i="2" s="1"/>
  <c r="D54" i="2" l="1"/>
  <c r="E54" i="2" l="1"/>
  <c r="F54" i="2" l="1"/>
  <c r="G54" i="2" l="1"/>
  <c r="H54" i="2" l="1"/>
  <c r="I54" i="2" l="1"/>
  <c r="J54" i="2" l="1"/>
  <c r="K54" i="2" l="1"/>
  <c r="L54" i="2" l="1"/>
  <c r="M54" i="2" l="1"/>
  <c r="N54" i="2" l="1"/>
  <c r="O54" i="2" l="1"/>
  <c r="P54" i="2" l="1"/>
  <c r="Q54" i="2" l="1"/>
  <c r="R54" i="2" l="1"/>
  <c r="S54" i="2" l="1"/>
  <c r="T54" i="2" l="1"/>
  <c r="U54" i="2" l="1"/>
  <c r="V54" i="2" l="1"/>
  <c r="W54" i="2" l="1"/>
</calcChain>
</file>

<file path=xl/sharedStrings.xml><?xml version="1.0" encoding="utf-8"?>
<sst xmlns="http://schemas.openxmlformats.org/spreadsheetml/2006/main" count="198" uniqueCount="79">
  <si>
    <t>52명</t>
  </si>
  <si>
    <t>53명</t>
  </si>
  <si>
    <t>54명</t>
  </si>
  <si>
    <t>55명</t>
  </si>
  <si>
    <t>56명</t>
  </si>
  <si>
    <t>57명</t>
  </si>
  <si>
    <t>58명</t>
  </si>
  <si>
    <t>59명</t>
  </si>
  <si>
    <t>60명</t>
  </si>
  <si>
    <t>61명</t>
  </si>
  <si>
    <t>62명</t>
  </si>
  <si>
    <t>63명</t>
  </si>
  <si>
    <t>64명</t>
  </si>
  <si>
    <t>65명</t>
  </si>
  <si>
    <t>66명</t>
  </si>
  <si>
    <t>67명</t>
  </si>
  <si>
    <t>68명</t>
  </si>
  <si>
    <t>69명</t>
  </si>
  <si>
    <t>70명</t>
  </si>
  <si>
    <t>71명</t>
  </si>
  <si>
    <t>72명</t>
  </si>
  <si>
    <t>73명</t>
  </si>
  <si>
    <t>74명</t>
  </si>
  <si>
    <t>75명</t>
  </si>
  <si>
    <t>76명</t>
  </si>
  <si>
    <t>77명</t>
  </si>
  <si>
    <t>78명</t>
  </si>
  <si>
    <t>79명</t>
  </si>
  <si>
    <t>80명</t>
  </si>
  <si>
    <t>순위</t>
    <phoneticPr fontId="2" type="noConversion"/>
  </si>
  <si>
    <t>31명</t>
  </si>
  <si>
    <t>32명</t>
  </si>
  <si>
    <t>33명</t>
  </si>
  <si>
    <t>34명</t>
  </si>
  <si>
    <t>35명</t>
  </si>
  <si>
    <t>36명</t>
  </si>
  <si>
    <t>37명</t>
  </si>
  <si>
    <t>38명</t>
  </si>
  <si>
    <t>39명</t>
  </si>
  <si>
    <t>40명</t>
  </si>
  <si>
    <t>41명</t>
  </si>
  <si>
    <t>42명</t>
  </si>
  <si>
    <t>43명</t>
  </si>
  <si>
    <t>44명</t>
  </si>
  <si>
    <t>45명</t>
  </si>
  <si>
    <t>46명</t>
  </si>
  <si>
    <t>47명</t>
  </si>
  <si>
    <t>48명</t>
  </si>
  <si>
    <t>21명</t>
  </si>
  <si>
    <t>22명</t>
  </si>
  <si>
    <t>23명</t>
  </si>
  <si>
    <t>24명</t>
  </si>
  <si>
    <t>25명</t>
  </si>
  <si>
    <t>26명</t>
  </si>
  <si>
    <t>27명</t>
  </si>
  <si>
    <t>28명</t>
  </si>
  <si>
    <t>50명</t>
  </si>
  <si>
    <t>51명</t>
  </si>
  <si>
    <t>20명</t>
  </si>
  <si>
    <t>29명</t>
  </si>
  <si>
    <t>30명</t>
  </si>
  <si>
    <t>49명</t>
    <phoneticPr fontId="2" type="noConversion"/>
  </si>
  <si>
    <t>81명</t>
  </si>
  <si>
    <t>82명</t>
  </si>
  <si>
    <t>83명</t>
  </si>
  <si>
    <t>84명</t>
  </si>
  <si>
    <t>50명</t>
    <phoneticPr fontId="2" type="noConversion"/>
  </si>
  <si>
    <r>
      <t xml:space="preserve">* </t>
    </r>
    <r>
      <rPr>
        <sz val="11"/>
        <rFont val="돋움"/>
        <family val="3"/>
        <charset val="129"/>
      </rPr>
      <t>18% KLPGA 대회 상금 요율표(50위~80위)</t>
    </r>
    <phoneticPr fontId="2" type="noConversion"/>
  </si>
  <si>
    <t>49명</t>
    <phoneticPr fontId="2" type="noConversion"/>
  </si>
  <si>
    <t>* 20% KLPGA 대회 상금 요율표(50위~80위)</t>
    <phoneticPr fontId="2" type="noConversion"/>
  </si>
  <si>
    <t>* 15% KLPGA 대회 상금 요율표(50위~80위)</t>
    <phoneticPr fontId="2" type="noConversion"/>
  </si>
  <si>
    <t>분배율</t>
    <phoneticPr fontId="2" type="noConversion"/>
  </si>
  <si>
    <t>우승상금 18% 기준</t>
    <phoneticPr fontId="2" type="noConversion"/>
  </si>
  <si>
    <t>순위               (50위 기준)</t>
    <phoneticPr fontId="2" type="noConversion"/>
  </si>
  <si>
    <t>* 20% KLPGA 대회 상금 요율표(50위~30위)</t>
    <phoneticPr fontId="2" type="noConversion"/>
  </si>
  <si>
    <t>* 18% KLPGA 대회 상금 요율표(50위~30위)</t>
    <phoneticPr fontId="2" type="noConversion"/>
  </si>
  <si>
    <t>* 15% KLPGA 대회 상금 요율표(50위~30위)</t>
    <phoneticPr fontId="2" type="noConversion"/>
  </si>
  <si>
    <t>* 각 투어별 상금분배율표(50명 기준)</t>
    <phoneticPr fontId="2" type="noConversion"/>
  </si>
  <si>
    <t>합계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</si>
</sst>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.00_ "/>
    <numFmt numFmtId="177" formatCode="0.00_ "/>
    <numFmt numFmtId="178" formatCode="0.00_);[Red]\(0.00\)"/>
  </numFmts>
  <fonts count="9" x14ac:knownFonts="1">
    <font>
      <sz val="11"/>
      <name val="돋움"/>
      <family val="3"/>
      <charset val="129"/>
    </font>
    <font>
      <sz val="11"/>
      <name val="돋움"/>
      <family val="3"/>
      <charset val="129"/>
    </font>
    <font>
      <sz val="8"/>
      <name val="돋움"/>
      <family val="3"/>
      <charset val="129"/>
    </font>
    <font>
      <sz val="9"/>
      <name val="돋움"/>
      <family val="3"/>
      <charset val="129"/>
    </font>
    <font>
      <sz val="7"/>
      <name val="돋움"/>
      <family val="3"/>
      <charset val="129"/>
    </font>
    <font>
      <sz val="6"/>
      <name val="돋움"/>
      <family val="3"/>
      <charset val="129"/>
    </font>
    <font>
      <b/>
      <sz val="7"/>
      <name val="돋움"/>
      <family val="3"/>
      <charset val="129"/>
    </font>
    <font>
      <b/>
      <sz val="6"/>
      <name val="돋움"/>
      <family val="3"/>
      <charset val="129"/>
    </font>
    <font>
      <b/>
      <sz val="11"/>
      <name val="돋움"/>
      <family val="3"/>
      <charset val="129"/>
    </font>
  </fonts>
  <fills count="19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0000"/>
        <bgColor indexed="64"/>
      </patternFill>
    </fill>
  </fills>
  <borders count="8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80">
    <xf numFmtId="0" fontId="0" fillId="0" borderId="0" xfId="0"/>
    <xf numFmtId="0" fontId="3" fillId="0" borderId="0" xfId="0" applyFont="1"/>
    <xf numFmtId="0" fontId="4" fillId="0" borderId="0" xfId="0" applyFont="1"/>
    <xf numFmtId="177" fontId="4" fillId="0" borderId="0" xfId="0" applyNumberFormat="1" applyFont="1"/>
    <xf numFmtId="0" fontId="0" fillId="0" borderId="0" xfId="0" applyFill="1"/>
    <xf numFmtId="0" fontId="5" fillId="0" borderId="0" xfId="0" applyFont="1"/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178" fontId="4" fillId="2" borderId="7" xfId="0" applyNumberFormat="1" applyFont="1" applyFill="1" applyBorder="1" applyAlignment="1">
      <alignment horizontal="center" vertical="center"/>
    </xf>
    <xf numFmtId="176" fontId="4" fillId="2" borderId="7" xfId="0" applyNumberFormat="1" applyFont="1" applyFill="1" applyBorder="1" applyAlignment="1">
      <alignment horizontal="center" vertical="center"/>
    </xf>
    <xf numFmtId="178" fontId="4" fillId="0" borderId="7" xfId="0" applyNumberFormat="1" applyFont="1" applyFill="1" applyBorder="1" applyAlignment="1">
      <alignment horizontal="center" vertical="center"/>
    </xf>
    <xf numFmtId="178" fontId="4" fillId="0" borderId="7" xfId="0" applyNumberFormat="1" applyFont="1" applyBorder="1" applyAlignment="1">
      <alignment horizontal="center" vertical="center"/>
    </xf>
    <xf numFmtId="176" fontId="4" fillId="0" borderId="7" xfId="0" applyNumberFormat="1" applyFont="1" applyBorder="1" applyAlignment="1">
      <alignment horizontal="center" vertical="center"/>
    </xf>
    <xf numFmtId="178" fontId="4" fillId="3" borderId="7" xfId="0" applyNumberFormat="1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76" fontId="4" fillId="2" borderId="8" xfId="0" applyNumberFormat="1" applyFont="1" applyFill="1" applyBorder="1" applyAlignment="1">
      <alignment horizontal="center" vertical="center"/>
    </xf>
    <xf numFmtId="177" fontId="5" fillId="0" borderId="9" xfId="0" applyNumberFormat="1" applyFont="1" applyBorder="1"/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76" fontId="4" fillId="0" borderId="11" xfId="0" applyNumberFormat="1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178" fontId="4" fillId="2" borderId="13" xfId="0" applyNumberFormat="1" applyFont="1" applyFill="1" applyBorder="1" applyAlignment="1">
      <alignment horizontal="center" vertical="center"/>
    </xf>
    <xf numFmtId="178" fontId="4" fillId="0" borderId="13" xfId="0" applyNumberFormat="1" applyFont="1" applyFill="1" applyBorder="1" applyAlignment="1">
      <alignment horizontal="center" vertical="center"/>
    </xf>
    <xf numFmtId="178" fontId="4" fillId="3" borderId="13" xfId="0" applyNumberFormat="1" applyFont="1" applyFill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5" fillId="0" borderId="18" xfId="0" applyFont="1" applyBorder="1"/>
    <xf numFmtId="0" fontId="4" fillId="0" borderId="18" xfId="0" applyFont="1" applyBorder="1" applyAlignment="1">
      <alignment horizontal="center" vertical="center"/>
    </xf>
    <xf numFmtId="178" fontId="4" fillId="0" borderId="8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right"/>
    </xf>
    <xf numFmtId="0" fontId="0" fillId="0" borderId="0" xfId="0" applyAlignment="1">
      <alignment horizontal="right"/>
    </xf>
    <xf numFmtId="0" fontId="0" fillId="0" borderId="0" xfId="0" applyFill="1" applyAlignment="1">
      <alignment horizontal="right"/>
    </xf>
    <xf numFmtId="178" fontId="4" fillId="4" borderId="7" xfId="0" applyNumberFormat="1" applyFont="1" applyFill="1" applyBorder="1" applyAlignment="1">
      <alignment horizontal="center" vertical="center"/>
    </xf>
    <xf numFmtId="178" fontId="4" fillId="5" borderId="7" xfId="0" applyNumberFormat="1" applyFont="1" applyFill="1" applyBorder="1" applyAlignment="1">
      <alignment horizontal="center" vertical="center"/>
    </xf>
    <xf numFmtId="178" fontId="4" fillId="6" borderId="7" xfId="0" applyNumberFormat="1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178" fontId="4" fillId="0" borderId="11" xfId="0" applyNumberFormat="1" applyFont="1" applyBorder="1" applyAlignment="1">
      <alignment horizontal="center" vertical="center"/>
    </xf>
    <xf numFmtId="178" fontId="4" fillId="0" borderId="11" xfId="0" applyNumberFormat="1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178" fontId="4" fillId="0" borderId="20" xfId="0" applyNumberFormat="1" applyFont="1" applyFill="1" applyBorder="1" applyAlignment="1">
      <alignment horizontal="center" vertical="center"/>
    </xf>
    <xf numFmtId="178" fontId="4" fillId="2" borderId="8" xfId="0" applyNumberFormat="1" applyFont="1" applyFill="1" applyBorder="1" applyAlignment="1">
      <alignment horizontal="center" vertical="center"/>
    </xf>
    <xf numFmtId="178" fontId="4" fillId="2" borderId="20" xfId="0" applyNumberFormat="1" applyFont="1" applyFill="1" applyBorder="1" applyAlignment="1">
      <alignment horizontal="center" vertical="center"/>
    </xf>
    <xf numFmtId="178" fontId="4" fillId="7" borderId="13" xfId="0" applyNumberFormat="1" applyFont="1" applyFill="1" applyBorder="1" applyAlignment="1">
      <alignment horizontal="center" vertical="center"/>
    </xf>
    <xf numFmtId="178" fontId="4" fillId="8" borderId="13" xfId="0" applyNumberFormat="1" applyFont="1" applyFill="1" applyBorder="1" applyAlignment="1">
      <alignment horizontal="center" vertical="center"/>
    </xf>
    <xf numFmtId="178" fontId="4" fillId="9" borderId="13" xfId="0" applyNumberFormat="1" applyFont="1" applyFill="1" applyBorder="1" applyAlignment="1">
      <alignment horizontal="center" vertical="center"/>
    </xf>
    <xf numFmtId="178" fontId="4" fillId="10" borderId="13" xfId="0" applyNumberFormat="1" applyFont="1" applyFill="1" applyBorder="1" applyAlignment="1">
      <alignment horizontal="center" vertical="center"/>
    </xf>
    <xf numFmtId="178" fontId="4" fillId="11" borderId="13" xfId="0" applyNumberFormat="1" applyFont="1" applyFill="1" applyBorder="1" applyAlignment="1">
      <alignment horizontal="center" vertical="center"/>
    </xf>
    <xf numFmtId="178" fontId="4" fillId="6" borderId="13" xfId="0" applyNumberFormat="1" applyFont="1" applyFill="1" applyBorder="1" applyAlignment="1">
      <alignment horizontal="center" vertical="center"/>
    </xf>
    <xf numFmtId="178" fontId="4" fillId="5" borderId="13" xfId="0" applyNumberFormat="1" applyFont="1" applyFill="1" applyBorder="1" applyAlignment="1">
      <alignment horizontal="center" vertical="center"/>
    </xf>
    <xf numFmtId="178" fontId="4" fillId="2" borderId="22" xfId="0" applyNumberFormat="1" applyFont="1" applyFill="1" applyBorder="1" applyAlignment="1">
      <alignment horizontal="center" vertical="center"/>
    </xf>
    <xf numFmtId="178" fontId="4" fillId="2" borderId="21" xfId="0" applyNumberFormat="1" applyFont="1" applyFill="1" applyBorder="1" applyAlignment="1">
      <alignment horizontal="center" vertical="center"/>
    </xf>
    <xf numFmtId="178" fontId="4" fillId="0" borderId="23" xfId="0" applyNumberFormat="1" applyFont="1" applyFill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176" fontId="4" fillId="0" borderId="13" xfId="0" applyNumberFormat="1" applyFont="1" applyBorder="1" applyAlignment="1">
      <alignment horizontal="center" vertical="center"/>
    </xf>
    <xf numFmtId="176" fontId="4" fillId="0" borderId="14" xfId="0" applyNumberFormat="1" applyFont="1" applyBorder="1" applyAlignment="1">
      <alignment horizontal="center" vertical="center"/>
    </xf>
    <xf numFmtId="178" fontId="4" fillId="0" borderId="0" xfId="0" applyNumberFormat="1" applyFont="1" applyFill="1" applyBorder="1" applyAlignment="1">
      <alignment horizontal="center" vertical="center"/>
    </xf>
    <xf numFmtId="176" fontId="4" fillId="2" borderId="21" xfId="0" applyNumberFormat="1" applyFont="1" applyFill="1" applyBorder="1" applyAlignment="1">
      <alignment horizontal="center" vertical="center"/>
    </xf>
    <xf numFmtId="176" fontId="4" fillId="2" borderId="6" xfId="0" applyNumberFormat="1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178" fontId="6" fillId="2" borderId="7" xfId="0" applyNumberFormat="1" applyFont="1" applyFill="1" applyBorder="1" applyAlignment="1">
      <alignment horizontal="center" vertical="center"/>
    </xf>
    <xf numFmtId="178" fontId="6" fillId="2" borderId="26" xfId="0" applyNumberFormat="1" applyFont="1" applyFill="1" applyBorder="1" applyAlignment="1">
      <alignment horizontal="center" vertical="center"/>
    </xf>
    <xf numFmtId="178" fontId="6" fillId="3" borderId="7" xfId="0" applyNumberFormat="1" applyFont="1" applyFill="1" applyBorder="1" applyAlignment="1">
      <alignment horizontal="center" vertical="center"/>
    </xf>
    <xf numFmtId="178" fontId="6" fillId="0" borderId="7" xfId="0" applyNumberFormat="1" applyFont="1" applyFill="1" applyBorder="1" applyAlignment="1">
      <alignment horizontal="center" vertical="center"/>
    </xf>
    <xf numFmtId="178" fontId="6" fillId="0" borderId="11" xfId="0" applyNumberFormat="1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178" fontId="6" fillId="2" borderId="8" xfId="0" applyNumberFormat="1" applyFont="1" applyFill="1" applyBorder="1" applyAlignment="1">
      <alignment horizontal="center" vertical="center"/>
    </xf>
    <xf numFmtId="178" fontId="6" fillId="4" borderId="7" xfId="0" applyNumberFormat="1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178" fontId="6" fillId="7" borderId="7" xfId="0" applyNumberFormat="1" applyFont="1" applyFill="1" applyBorder="1" applyAlignment="1">
      <alignment horizontal="center" vertical="center"/>
    </xf>
    <xf numFmtId="178" fontId="6" fillId="6" borderId="7" xfId="0" applyNumberFormat="1" applyFont="1" applyFill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6" fillId="0" borderId="27" xfId="0" applyFont="1" applyFill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176" fontId="6" fillId="2" borderId="7" xfId="0" applyNumberFormat="1" applyFont="1" applyFill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176" fontId="6" fillId="2" borderId="28" xfId="0" applyNumberFormat="1" applyFont="1" applyFill="1" applyBorder="1" applyAlignment="1">
      <alignment horizontal="center" vertical="center"/>
    </xf>
    <xf numFmtId="178" fontId="4" fillId="0" borderId="33" xfId="0" applyNumberFormat="1" applyFont="1" applyFill="1" applyBorder="1" applyAlignment="1">
      <alignment horizontal="center" vertical="center"/>
    </xf>
    <xf numFmtId="178" fontId="6" fillId="2" borderId="13" xfId="0" applyNumberFormat="1" applyFont="1" applyFill="1" applyBorder="1" applyAlignment="1">
      <alignment horizontal="center" vertical="center"/>
    </xf>
    <xf numFmtId="178" fontId="6" fillId="4" borderId="28" xfId="0" applyNumberFormat="1" applyFont="1" applyFill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178" fontId="4" fillId="2" borderId="0" xfId="0" applyNumberFormat="1" applyFont="1" applyFill="1" applyBorder="1" applyAlignment="1">
      <alignment horizontal="center" vertical="center"/>
    </xf>
    <xf numFmtId="178" fontId="4" fillId="2" borderId="23" xfId="0" applyNumberFormat="1" applyFont="1" applyFill="1" applyBorder="1" applyAlignment="1">
      <alignment horizontal="center" vertical="center"/>
    </xf>
    <xf numFmtId="178" fontId="4" fillId="2" borderId="35" xfId="0" applyNumberFormat="1" applyFont="1" applyFill="1" applyBorder="1" applyAlignment="1">
      <alignment horizontal="center" vertical="center"/>
    </xf>
    <xf numFmtId="178" fontId="4" fillId="2" borderId="36" xfId="0" applyNumberFormat="1" applyFont="1" applyFill="1" applyBorder="1" applyAlignment="1">
      <alignment horizontal="center" vertical="center"/>
    </xf>
    <xf numFmtId="176" fontId="4" fillId="2" borderId="13" xfId="0" applyNumberFormat="1" applyFont="1" applyFill="1" applyBorder="1" applyAlignment="1">
      <alignment horizontal="center" vertical="center"/>
    </xf>
    <xf numFmtId="176" fontId="6" fillId="2" borderId="25" xfId="0" applyNumberFormat="1" applyFont="1" applyFill="1" applyBorder="1" applyAlignment="1">
      <alignment horizontal="center" vertical="center"/>
    </xf>
    <xf numFmtId="176" fontId="6" fillId="2" borderId="38" xfId="0" applyNumberFormat="1" applyFont="1" applyFill="1" applyBorder="1" applyAlignment="1">
      <alignment horizontal="center" vertical="center"/>
    </xf>
    <xf numFmtId="178" fontId="6" fillId="2" borderId="0" xfId="0" applyNumberFormat="1" applyFont="1" applyFill="1" applyBorder="1" applyAlignment="1">
      <alignment horizontal="center" vertical="center"/>
    </xf>
    <xf numFmtId="178" fontId="6" fillId="2" borderId="23" xfId="0" applyNumberFormat="1" applyFont="1" applyFill="1" applyBorder="1" applyAlignment="1">
      <alignment horizontal="center" vertical="center"/>
    </xf>
    <xf numFmtId="0" fontId="0" fillId="0" borderId="0" xfId="0" applyFont="1"/>
    <xf numFmtId="178" fontId="6" fillId="2" borderId="3" xfId="0" applyNumberFormat="1" applyFont="1" applyFill="1" applyBorder="1" applyAlignment="1">
      <alignment horizontal="center" vertical="center"/>
    </xf>
    <xf numFmtId="176" fontId="6" fillId="2" borderId="3" xfId="0" applyNumberFormat="1" applyFont="1" applyFill="1" applyBorder="1" applyAlignment="1">
      <alignment horizontal="center" vertical="center"/>
    </xf>
    <xf numFmtId="178" fontId="6" fillId="12" borderId="3" xfId="0" applyNumberFormat="1" applyFont="1" applyFill="1" applyBorder="1" applyAlignment="1">
      <alignment horizontal="center" vertical="center"/>
    </xf>
    <xf numFmtId="178" fontId="6" fillId="0" borderId="3" xfId="0" applyNumberFormat="1" applyFont="1" applyFill="1" applyBorder="1" applyAlignment="1">
      <alignment horizontal="center" vertical="center"/>
    </xf>
    <xf numFmtId="176" fontId="6" fillId="0" borderId="3" xfId="0" applyNumberFormat="1" applyFont="1" applyBorder="1" applyAlignment="1">
      <alignment horizontal="center" vertical="center"/>
    </xf>
    <xf numFmtId="177" fontId="6" fillId="0" borderId="3" xfId="0" applyNumberFormat="1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178" fontId="6" fillId="2" borderId="39" xfId="0" applyNumberFormat="1" applyFont="1" applyFill="1" applyBorder="1" applyAlignment="1">
      <alignment horizontal="center" vertical="center"/>
    </xf>
    <xf numFmtId="178" fontId="6" fillId="2" borderId="40" xfId="0" applyNumberFormat="1" applyFont="1" applyFill="1" applyBorder="1" applyAlignment="1">
      <alignment horizontal="center" vertical="center"/>
    </xf>
    <xf numFmtId="176" fontId="6" fillId="2" borderId="39" xfId="0" applyNumberFormat="1" applyFont="1" applyFill="1" applyBorder="1" applyAlignment="1">
      <alignment horizontal="center" vertical="center"/>
    </xf>
    <xf numFmtId="176" fontId="6" fillId="2" borderId="40" xfId="0" applyNumberFormat="1" applyFont="1" applyFill="1" applyBorder="1" applyAlignment="1">
      <alignment horizontal="center" vertical="center"/>
    </xf>
    <xf numFmtId="178" fontId="6" fillId="12" borderId="39" xfId="0" applyNumberFormat="1" applyFont="1" applyFill="1" applyBorder="1" applyAlignment="1">
      <alignment horizontal="center" vertical="center"/>
    </xf>
    <xf numFmtId="178" fontId="6" fillId="12" borderId="40" xfId="0" applyNumberFormat="1" applyFont="1" applyFill="1" applyBorder="1" applyAlignment="1">
      <alignment horizontal="center" vertical="center"/>
    </xf>
    <xf numFmtId="178" fontId="6" fillId="0" borderId="39" xfId="0" applyNumberFormat="1" applyFont="1" applyFill="1" applyBorder="1" applyAlignment="1">
      <alignment horizontal="center" vertical="center"/>
    </xf>
    <xf numFmtId="176" fontId="6" fillId="0" borderId="39" xfId="0" applyNumberFormat="1" applyFont="1" applyBorder="1" applyAlignment="1">
      <alignment horizontal="center" vertical="center"/>
    </xf>
    <xf numFmtId="177" fontId="6" fillId="0" borderId="39" xfId="0" applyNumberFormat="1" applyFont="1" applyBorder="1" applyAlignment="1">
      <alignment horizontal="center"/>
    </xf>
    <xf numFmtId="0" fontId="6" fillId="0" borderId="39" xfId="0" applyFont="1" applyBorder="1" applyAlignment="1">
      <alignment horizontal="center"/>
    </xf>
    <xf numFmtId="0" fontId="6" fillId="0" borderId="40" xfId="0" applyFont="1" applyBorder="1" applyAlignment="1">
      <alignment horizontal="center"/>
    </xf>
    <xf numFmtId="178" fontId="6" fillId="0" borderId="21" xfId="0" applyNumberFormat="1" applyFont="1" applyBorder="1"/>
    <xf numFmtId="178" fontId="6" fillId="0" borderId="8" xfId="0" applyNumberFormat="1" applyFont="1" applyBorder="1"/>
    <xf numFmtId="178" fontId="6" fillId="0" borderId="26" xfId="0" applyNumberFormat="1" applyFont="1" applyBorder="1"/>
    <xf numFmtId="0" fontId="6" fillId="0" borderId="44" xfId="0" applyFont="1" applyBorder="1" applyAlignment="1">
      <alignment horizontal="center"/>
    </xf>
    <xf numFmtId="0" fontId="6" fillId="0" borderId="45" xfId="0" applyFont="1" applyBorder="1" applyAlignment="1">
      <alignment horizontal="center"/>
    </xf>
    <xf numFmtId="0" fontId="6" fillId="0" borderId="46" xfId="0" applyFont="1" applyBorder="1" applyAlignment="1">
      <alignment horizontal="center"/>
    </xf>
    <xf numFmtId="178" fontId="6" fillId="2" borderId="47" xfId="0" applyNumberFormat="1" applyFont="1" applyFill="1" applyBorder="1" applyAlignment="1">
      <alignment horizontal="center" vertical="center"/>
    </xf>
    <xf numFmtId="178" fontId="6" fillId="2" borderId="2" xfId="0" applyNumberFormat="1" applyFont="1" applyFill="1" applyBorder="1" applyAlignment="1">
      <alignment horizontal="center" vertical="center"/>
    </xf>
    <xf numFmtId="178" fontId="6" fillId="2" borderId="48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178" fontId="6" fillId="12" borderId="41" xfId="0" applyNumberFormat="1" applyFont="1" applyFill="1" applyBorder="1" applyAlignment="1">
      <alignment horizontal="center" vertical="center"/>
    </xf>
    <xf numFmtId="0" fontId="6" fillId="0" borderId="48" xfId="0" applyFont="1" applyBorder="1" applyAlignment="1">
      <alignment horizontal="center"/>
    </xf>
    <xf numFmtId="178" fontId="6" fillId="0" borderId="49" xfId="0" applyNumberFormat="1" applyFont="1" applyFill="1" applyBorder="1" applyAlignment="1">
      <alignment horizontal="center" vertical="center"/>
    </xf>
    <xf numFmtId="178" fontId="6" fillId="0" borderId="50" xfId="0" applyNumberFormat="1" applyFont="1" applyFill="1" applyBorder="1" applyAlignment="1">
      <alignment horizontal="center" vertical="center"/>
    </xf>
    <xf numFmtId="178" fontId="6" fillId="0" borderId="51" xfId="0" applyNumberFormat="1" applyFont="1" applyFill="1" applyBorder="1" applyAlignment="1">
      <alignment horizontal="center" vertical="center"/>
    </xf>
    <xf numFmtId="178" fontId="6" fillId="0" borderId="52" xfId="0" applyNumberFormat="1" applyFont="1" applyFill="1" applyBorder="1" applyAlignment="1">
      <alignment horizontal="center" vertical="center"/>
    </xf>
    <xf numFmtId="176" fontId="6" fillId="0" borderId="51" xfId="0" applyNumberFormat="1" applyFont="1" applyBorder="1" applyAlignment="1">
      <alignment horizontal="center" vertical="center"/>
    </xf>
    <xf numFmtId="176" fontId="6" fillId="0" borderId="52" xfId="0" applyNumberFormat="1" applyFont="1" applyBorder="1" applyAlignment="1">
      <alignment horizontal="center" vertical="center"/>
    </xf>
    <xf numFmtId="177" fontId="6" fillId="0" borderId="52" xfId="0" applyNumberFormat="1" applyFont="1" applyBorder="1" applyAlignment="1">
      <alignment horizontal="center"/>
    </xf>
    <xf numFmtId="178" fontId="6" fillId="12" borderId="54" xfId="0" applyNumberFormat="1" applyFont="1" applyFill="1" applyBorder="1" applyAlignment="1">
      <alignment horizontal="center" vertical="center"/>
    </xf>
    <xf numFmtId="176" fontId="6" fillId="12" borderId="54" xfId="0" applyNumberFormat="1" applyFont="1" applyFill="1" applyBorder="1" applyAlignment="1">
      <alignment horizontal="center" vertical="center"/>
    </xf>
    <xf numFmtId="177" fontId="6" fillId="12" borderId="53" xfId="0" applyNumberFormat="1" applyFont="1" applyFill="1" applyBorder="1" applyAlignment="1">
      <alignment horizontal="center"/>
    </xf>
    <xf numFmtId="176" fontId="6" fillId="2" borderId="47" xfId="0" applyNumberFormat="1" applyFont="1" applyFill="1" applyBorder="1" applyAlignment="1">
      <alignment horizontal="center" vertical="center"/>
    </xf>
    <xf numFmtId="176" fontId="6" fillId="2" borderId="2" xfId="0" applyNumberFormat="1" applyFont="1" applyFill="1" applyBorder="1" applyAlignment="1">
      <alignment horizontal="center" vertical="center"/>
    </xf>
    <xf numFmtId="176" fontId="6" fillId="2" borderId="48" xfId="0" applyNumberFormat="1" applyFont="1" applyFill="1" applyBorder="1" applyAlignment="1">
      <alignment horizontal="center" vertical="center"/>
    </xf>
    <xf numFmtId="176" fontId="6" fillId="2" borderId="41" xfId="0" applyNumberFormat="1" applyFont="1" applyFill="1" applyBorder="1" applyAlignment="1">
      <alignment horizontal="center" vertical="center"/>
    </xf>
    <xf numFmtId="176" fontId="6" fillId="2" borderId="42" xfId="0" applyNumberFormat="1" applyFont="1" applyFill="1" applyBorder="1" applyAlignment="1">
      <alignment horizontal="center" vertical="center"/>
    </xf>
    <xf numFmtId="176" fontId="6" fillId="2" borderId="43" xfId="0" applyNumberFormat="1" applyFont="1" applyFill="1" applyBorder="1" applyAlignment="1">
      <alignment horizontal="center" vertical="center"/>
    </xf>
    <xf numFmtId="178" fontId="4" fillId="16" borderId="7" xfId="0" applyNumberFormat="1" applyFont="1" applyFill="1" applyBorder="1" applyAlignment="1">
      <alignment horizontal="center" vertical="center"/>
    </xf>
    <xf numFmtId="178" fontId="4" fillId="16" borderId="13" xfId="0" applyNumberFormat="1" applyFont="1" applyFill="1" applyBorder="1" applyAlignment="1">
      <alignment horizontal="center" vertical="center"/>
    </xf>
    <xf numFmtId="178" fontId="5" fillId="0" borderId="21" xfId="0" applyNumberFormat="1" applyFont="1" applyBorder="1" applyAlignment="1">
      <alignment horizontal="center" vertical="center" shrinkToFit="1"/>
    </xf>
    <xf numFmtId="178" fontId="5" fillId="0" borderId="8" xfId="0" applyNumberFormat="1" applyFont="1" applyBorder="1" applyAlignment="1">
      <alignment horizontal="center" vertical="center" shrinkToFit="1"/>
    </xf>
    <xf numFmtId="178" fontId="7" fillId="0" borderId="8" xfId="0" applyNumberFormat="1" applyFont="1" applyBorder="1" applyAlignment="1">
      <alignment horizontal="center" vertical="center" shrinkToFit="1"/>
    </xf>
    <xf numFmtId="178" fontId="5" fillId="0" borderId="8" xfId="0" applyNumberFormat="1" applyFont="1" applyFill="1" applyBorder="1" applyAlignment="1">
      <alignment horizontal="center" vertical="center" shrinkToFit="1"/>
    </xf>
    <xf numFmtId="178" fontId="7" fillId="0" borderId="8" xfId="0" applyNumberFormat="1" applyFont="1" applyFill="1" applyBorder="1" applyAlignment="1">
      <alignment horizontal="center" vertical="center" shrinkToFit="1"/>
    </xf>
    <xf numFmtId="178" fontId="7" fillId="0" borderId="26" xfId="0" applyNumberFormat="1" applyFont="1" applyFill="1" applyBorder="1" applyAlignment="1">
      <alignment horizontal="center" vertical="center" shrinkToFit="1"/>
    </xf>
    <xf numFmtId="178" fontId="5" fillId="0" borderId="0" xfId="0" applyNumberFormat="1" applyFont="1" applyAlignment="1">
      <alignment shrinkToFit="1"/>
    </xf>
    <xf numFmtId="0" fontId="0" fillId="0" borderId="0" xfId="0" applyFont="1" applyFill="1"/>
    <xf numFmtId="178" fontId="4" fillId="16" borderId="23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left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0" fillId="0" borderId="0" xfId="0" applyBorder="1"/>
    <xf numFmtId="0" fontId="5" fillId="0" borderId="0" xfId="0" applyFont="1" applyBorder="1"/>
    <xf numFmtId="177" fontId="4" fillId="0" borderId="0" xfId="0" applyNumberFormat="1" applyFont="1" applyBorder="1"/>
    <xf numFmtId="0" fontId="0" fillId="0" borderId="0" xfId="0" applyFont="1" applyAlignment="1">
      <alignment horizontal="right"/>
    </xf>
    <xf numFmtId="0" fontId="0" fillId="0" borderId="0" xfId="0" applyFont="1" applyFill="1" applyAlignment="1">
      <alignment horizontal="right"/>
    </xf>
    <xf numFmtId="0" fontId="0" fillId="0" borderId="0" xfId="0" applyAlignment="1">
      <alignment horizontal="center"/>
    </xf>
    <xf numFmtId="0" fontId="0" fillId="0" borderId="41" xfId="0" applyBorder="1" applyAlignment="1">
      <alignment horizontal="center"/>
    </xf>
    <xf numFmtId="0" fontId="0" fillId="0" borderId="49" xfId="0" applyBorder="1" applyAlignment="1">
      <alignment horizontal="center"/>
    </xf>
    <xf numFmtId="0" fontId="0" fillId="0" borderId="50" xfId="0" applyBorder="1" applyAlignment="1">
      <alignment horizontal="center"/>
    </xf>
    <xf numFmtId="178" fontId="0" fillId="0" borderId="47" xfId="0" applyNumberFormat="1" applyBorder="1" applyAlignment="1">
      <alignment horizontal="center"/>
    </xf>
    <xf numFmtId="178" fontId="0" fillId="0" borderId="39" xfId="0" applyNumberFormat="1" applyBorder="1" applyAlignment="1">
      <alignment horizontal="center"/>
    </xf>
    <xf numFmtId="0" fontId="0" fillId="0" borderId="60" xfId="0" applyBorder="1" applyAlignment="1">
      <alignment horizontal="center"/>
    </xf>
    <xf numFmtId="178" fontId="0" fillId="0" borderId="61" xfId="0" applyNumberFormat="1" applyBorder="1" applyAlignment="1">
      <alignment horizontal="center"/>
    </xf>
    <xf numFmtId="0" fontId="0" fillId="0" borderId="62" xfId="0" applyBorder="1" applyAlignment="1">
      <alignment horizontal="center"/>
    </xf>
    <xf numFmtId="178" fontId="0" fillId="0" borderId="63" xfId="0" applyNumberForma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3" fillId="0" borderId="0" xfId="0" applyFont="1" applyBorder="1" applyAlignment="1">
      <alignment shrinkToFit="1"/>
    </xf>
    <xf numFmtId="0" fontId="3" fillId="0" borderId="0" xfId="0" applyFont="1" applyFill="1" applyBorder="1" applyAlignment="1">
      <alignment shrinkToFit="1"/>
    </xf>
    <xf numFmtId="0" fontId="1" fillId="0" borderId="0" xfId="0" applyFont="1" applyAlignment="1">
      <alignment shrinkToFit="1"/>
    </xf>
    <xf numFmtId="0" fontId="3" fillId="0" borderId="0" xfId="0" applyFont="1" applyAlignment="1">
      <alignment shrinkToFit="1"/>
    </xf>
    <xf numFmtId="0" fontId="3" fillId="0" borderId="0" xfId="0" applyFont="1" applyFill="1" applyAlignment="1">
      <alignment shrinkToFit="1"/>
    </xf>
    <xf numFmtId="0" fontId="6" fillId="2" borderId="37" xfId="0" applyFont="1" applyFill="1" applyBorder="1" applyAlignment="1">
      <alignment horizontal="center" vertical="center" shrinkToFit="1"/>
    </xf>
    <xf numFmtId="176" fontId="6" fillId="2" borderId="30" xfId="0" applyNumberFormat="1" applyFont="1" applyFill="1" applyBorder="1" applyAlignment="1">
      <alignment horizontal="center" vertical="center" shrinkToFit="1"/>
    </xf>
    <xf numFmtId="178" fontId="6" fillId="2" borderId="30" xfId="0" applyNumberFormat="1" applyFont="1" applyFill="1" applyBorder="1" applyAlignment="1">
      <alignment horizontal="center" vertical="center" shrinkToFit="1"/>
    </xf>
    <xf numFmtId="178" fontId="6" fillId="2" borderId="31" xfId="0" applyNumberFormat="1" applyFont="1" applyFill="1" applyBorder="1" applyAlignment="1">
      <alignment horizontal="center" vertical="center" shrinkToFit="1"/>
    </xf>
    <xf numFmtId="176" fontId="6" fillId="2" borderId="32" xfId="0" applyNumberFormat="1" applyFont="1" applyFill="1" applyBorder="1" applyAlignment="1">
      <alignment horizontal="center" vertical="center" shrinkToFit="1"/>
    </xf>
    <xf numFmtId="177" fontId="7" fillId="2" borderId="31" xfId="0" applyNumberFormat="1" applyFont="1" applyFill="1" applyBorder="1" applyAlignment="1">
      <alignment shrinkToFit="1"/>
    </xf>
    <xf numFmtId="0" fontId="6" fillId="0" borderId="5" xfId="0" applyFont="1" applyBorder="1" applyAlignment="1">
      <alignment horizontal="center" vertical="center" shrinkToFit="1"/>
    </xf>
    <xf numFmtId="178" fontId="6" fillId="2" borderId="13" xfId="0" applyNumberFormat="1" applyFont="1" applyFill="1" applyBorder="1" applyAlignment="1">
      <alignment horizontal="center" vertical="center" shrinkToFit="1"/>
    </xf>
    <xf numFmtId="176" fontId="6" fillId="2" borderId="7" xfId="0" applyNumberFormat="1" applyFont="1" applyFill="1" applyBorder="1" applyAlignment="1">
      <alignment horizontal="center" vertical="center" shrinkToFit="1"/>
    </xf>
    <xf numFmtId="178" fontId="6" fillId="2" borderId="7" xfId="0" applyNumberFormat="1" applyFont="1" applyFill="1" applyBorder="1" applyAlignment="1">
      <alignment horizontal="center" vertical="center" shrinkToFit="1"/>
    </xf>
    <xf numFmtId="176" fontId="6" fillId="2" borderId="6" xfId="0" applyNumberFormat="1" applyFont="1" applyFill="1" applyBorder="1" applyAlignment="1">
      <alignment horizontal="center" vertical="center" shrinkToFit="1"/>
    </xf>
    <xf numFmtId="176" fontId="6" fillId="2" borderId="21" xfId="0" applyNumberFormat="1" applyFont="1" applyFill="1" applyBorder="1" applyAlignment="1">
      <alignment horizontal="center" vertical="center" shrinkToFit="1"/>
    </xf>
    <xf numFmtId="178" fontId="6" fillId="0" borderId="22" xfId="0" applyNumberFormat="1" applyFont="1" applyFill="1" applyBorder="1" applyAlignment="1">
      <alignment horizontal="center" vertical="center" shrinkToFit="1"/>
    </xf>
    <xf numFmtId="178" fontId="6" fillId="0" borderId="23" xfId="0" applyNumberFormat="1" applyFont="1" applyFill="1" applyBorder="1" applyAlignment="1">
      <alignment horizontal="center" vertical="center" shrinkToFit="1"/>
    </xf>
    <xf numFmtId="178" fontId="6" fillId="0" borderId="7" xfId="0" applyNumberFormat="1" applyFont="1" applyFill="1" applyBorder="1" applyAlignment="1">
      <alignment horizontal="center" vertical="center" shrinkToFit="1"/>
    </xf>
    <xf numFmtId="176" fontId="6" fillId="0" borderId="7" xfId="0" applyNumberFormat="1" applyFont="1" applyBorder="1" applyAlignment="1">
      <alignment horizontal="center" vertical="center" shrinkToFit="1"/>
    </xf>
    <xf numFmtId="176" fontId="6" fillId="0" borderId="11" xfId="0" applyNumberFormat="1" applyFont="1" applyBorder="1" applyAlignment="1">
      <alignment horizontal="center" vertical="center" shrinkToFit="1"/>
    </xf>
    <xf numFmtId="177" fontId="7" fillId="0" borderId="9" xfId="0" applyNumberFormat="1" applyFont="1" applyBorder="1" applyAlignment="1">
      <alignment shrinkToFit="1"/>
    </xf>
    <xf numFmtId="0" fontId="1" fillId="0" borderId="0" xfId="0" applyFont="1" applyBorder="1" applyAlignment="1">
      <alignment shrinkToFit="1"/>
    </xf>
    <xf numFmtId="0" fontId="6" fillId="0" borderId="27" xfId="0" applyFont="1" applyBorder="1" applyAlignment="1">
      <alignment horizontal="center" vertical="center" shrinkToFit="1"/>
    </xf>
    <xf numFmtId="178" fontId="6" fillId="2" borderId="64" xfId="0" applyNumberFormat="1" applyFont="1" applyFill="1" applyBorder="1" applyAlignment="1">
      <alignment horizontal="center" vertical="center" shrinkToFit="1"/>
    </xf>
    <xf numFmtId="176" fontId="6" fillId="2" borderId="28" xfId="0" applyNumberFormat="1" applyFont="1" applyFill="1" applyBorder="1" applyAlignment="1">
      <alignment horizontal="center" vertical="center" shrinkToFit="1"/>
    </xf>
    <xf numFmtId="178" fontId="6" fillId="2" borderId="28" xfId="0" applyNumberFormat="1" applyFont="1" applyFill="1" applyBorder="1" applyAlignment="1">
      <alignment horizontal="center" vertical="center" shrinkToFit="1"/>
    </xf>
    <xf numFmtId="178" fontId="4" fillId="0" borderId="22" xfId="0" applyNumberFormat="1" applyFont="1" applyFill="1" applyBorder="1" applyAlignment="1">
      <alignment horizontal="center" vertical="center"/>
    </xf>
    <xf numFmtId="176" fontId="6" fillId="2" borderId="26" xfId="0" applyNumberFormat="1" applyFont="1" applyFill="1" applyBorder="1" applyAlignment="1">
      <alignment horizontal="center" vertical="center" shrinkToFit="1"/>
    </xf>
    <xf numFmtId="0" fontId="4" fillId="0" borderId="65" xfId="0" applyFont="1" applyBorder="1" applyAlignment="1">
      <alignment horizontal="center" vertical="center"/>
    </xf>
    <xf numFmtId="178" fontId="4" fillId="0" borderId="66" xfId="0" applyNumberFormat="1" applyFont="1" applyFill="1" applyBorder="1" applyAlignment="1">
      <alignment horizontal="center" vertical="center"/>
    </xf>
    <xf numFmtId="178" fontId="4" fillId="0" borderId="67" xfId="0" applyNumberFormat="1" applyFont="1" applyFill="1" applyBorder="1" applyAlignment="1">
      <alignment horizontal="center" vertical="center"/>
    </xf>
    <xf numFmtId="178" fontId="4" fillId="0" borderId="68" xfId="0" applyNumberFormat="1" applyFont="1" applyFill="1" applyBorder="1" applyAlignment="1">
      <alignment horizontal="center" vertical="center"/>
    </xf>
    <xf numFmtId="178" fontId="6" fillId="2" borderId="69" xfId="0" applyNumberFormat="1" applyFont="1" applyFill="1" applyBorder="1" applyAlignment="1">
      <alignment horizontal="center" vertical="center" shrinkToFit="1"/>
    </xf>
    <xf numFmtId="178" fontId="6" fillId="0" borderId="68" xfId="0" applyNumberFormat="1" applyFont="1" applyFill="1" applyBorder="1" applyAlignment="1">
      <alignment horizontal="center" vertical="center" shrinkToFit="1"/>
    </xf>
    <xf numFmtId="176" fontId="4" fillId="2" borderId="70" xfId="0" applyNumberFormat="1" applyFont="1" applyFill="1" applyBorder="1" applyAlignment="1">
      <alignment horizontal="center" vertical="center"/>
    </xf>
    <xf numFmtId="176" fontId="4" fillId="2" borderId="67" xfId="0" applyNumberFormat="1" applyFont="1" applyFill="1" applyBorder="1" applyAlignment="1">
      <alignment horizontal="center" vertical="center"/>
    </xf>
    <xf numFmtId="176" fontId="6" fillId="2" borderId="33" xfId="0" applyNumberFormat="1" applyFont="1" applyFill="1" applyBorder="1" applyAlignment="1">
      <alignment horizontal="center" vertical="center" shrinkToFit="1"/>
    </xf>
    <xf numFmtId="176" fontId="6" fillId="2" borderId="31" xfId="0" applyNumberFormat="1" applyFont="1" applyFill="1" applyBorder="1" applyAlignment="1">
      <alignment horizontal="center" vertical="center" shrinkToFit="1"/>
    </xf>
    <xf numFmtId="178" fontId="6" fillId="0" borderId="28" xfId="0" applyNumberFormat="1" applyFont="1" applyFill="1" applyBorder="1" applyAlignment="1">
      <alignment horizontal="center" vertical="center" shrinkToFit="1"/>
    </xf>
    <xf numFmtId="176" fontId="6" fillId="0" borderId="29" xfId="0" applyNumberFormat="1" applyFont="1" applyBorder="1" applyAlignment="1">
      <alignment horizontal="center" vertical="center" shrinkToFit="1"/>
    </xf>
    <xf numFmtId="177" fontId="7" fillId="0" borderId="71" xfId="0" applyNumberFormat="1" applyFont="1" applyBorder="1" applyAlignment="1">
      <alignment shrinkToFit="1"/>
    </xf>
    <xf numFmtId="0" fontId="6" fillId="0" borderId="56" xfId="0" applyFont="1" applyBorder="1" applyAlignment="1">
      <alignment horizontal="center" vertical="center" shrinkToFit="1"/>
    </xf>
    <xf numFmtId="178" fontId="6" fillId="2" borderId="20" xfId="0" applyNumberFormat="1" applyFont="1" applyFill="1" applyBorder="1" applyAlignment="1">
      <alignment horizontal="center" vertical="center" shrinkToFit="1"/>
    </xf>
    <xf numFmtId="178" fontId="6" fillId="16" borderId="13" xfId="0" applyNumberFormat="1" applyFont="1" applyFill="1" applyBorder="1" applyAlignment="1">
      <alignment horizontal="center" vertical="center" shrinkToFit="1"/>
    </xf>
    <xf numFmtId="178" fontId="6" fillId="0" borderId="13" xfId="0" applyNumberFormat="1" applyFont="1" applyFill="1" applyBorder="1" applyAlignment="1">
      <alignment horizontal="center" vertical="center" shrinkToFit="1"/>
    </xf>
    <xf numFmtId="178" fontId="6" fillId="0" borderId="20" xfId="0" applyNumberFormat="1" applyFont="1" applyFill="1" applyBorder="1" applyAlignment="1">
      <alignment horizontal="center" vertical="center" shrinkToFit="1"/>
    </xf>
    <xf numFmtId="178" fontId="6" fillId="0" borderId="72" xfId="0" applyNumberFormat="1" applyFont="1" applyFill="1" applyBorder="1" applyAlignment="1">
      <alignment horizontal="center" vertical="center" shrinkToFit="1"/>
    </xf>
    <xf numFmtId="178" fontId="6" fillId="0" borderId="0" xfId="0" applyNumberFormat="1" applyFont="1" applyFill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 shrinkToFit="1"/>
    </xf>
    <xf numFmtId="0" fontId="6" fillId="0" borderId="57" xfId="0" applyFont="1" applyBorder="1" applyAlignment="1">
      <alignment horizontal="center" vertical="center" shrinkToFit="1"/>
    </xf>
    <xf numFmtId="178" fontId="7" fillId="0" borderId="9" xfId="0" applyNumberFormat="1" applyFont="1" applyBorder="1" applyAlignment="1">
      <alignment shrinkToFit="1"/>
    </xf>
    <xf numFmtId="176" fontId="4" fillId="12" borderId="0" xfId="0" applyNumberFormat="1" applyFont="1" applyFill="1" applyBorder="1" applyAlignment="1">
      <alignment horizontal="center" vertical="center"/>
    </xf>
    <xf numFmtId="178" fontId="4" fillId="16" borderId="0" xfId="0" applyNumberFormat="1" applyFont="1" applyFill="1" applyBorder="1" applyAlignment="1">
      <alignment horizontal="center" vertical="center"/>
    </xf>
    <xf numFmtId="178" fontId="4" fillId="12" borderId="0" xfId="0" applyNumberFormat="1" applyFont="1" applyFill="1" applyBorder="1" applyAlignment="1">
      <alignment horizontal="center" vertical="center"/>
    </xf>
    <xf numFmtId="177" fontId="4" fillId="0" borderId="0" xfId="0" applyNumberFormat="1" applyFont="1" applyFill="1" applyBorder="1" applyAlignment="1">
      <alignment horizontal="center"/>
    </xf>
    <xf numFmtId="178" fontId="4" fillId="0" borderId="0" xfId="0" applyNumberFormat="1" applyFont="1" applyBorder="1"/>
    <xf numFmtId="0" fontId="4" fillId="0" borderId="35" xfId="0" applyFont="1" applyBorder="1" applyAlignment="1">
      <alignment horizontal="center" vertical="center"/>
    </xf>
    <xf numFmtId="0" fontId="5" fillId="0" borderId="36" xfId="0" applyFont="1" applyBorder="1"/>
    <xf numFmtId="0" fontId="4" fillId="0" borderId="74" xfId="0" applyFont="1" applyBorder="1" applyAlignment="1">
      <alignment horizontal="center" vertical="center"/>
    </xf>
    <xf numFmtId="0" fontId="4" fillId="0" borderId="75" xfId="0" applyFont="1" applyBorder="1" applyAlignment="1">
      <alignment horizontal="center" vertical="center"/>
    </xf>
    <xf numFmtId="176" fontId="6" fillId="12" borderId="7" xfId="0" applyNumberFormat="1" applyFont="1" applyFill="1" applyBorder="1" applyAlignment="1">
      <alignment horizontal="center" vertical="center" shrinkToFit="1"/>
    </xf>
    <xf numFmtId="176" fontId="4" fillId="12" borderId="7" xfId="0" applyNumberFormat="1" applyFont="1" applyFill="1" applyBorder="1" applyAlignment="1">
      <alignment horizontal="center" vertical="center"/>
    </xf>
    <xf numFmtId="176" fontId="6" fillId="12" borderId="28" xfId="0" applyNumberFormat="1" applyFont="1" applyFill="1" applyBorder="1" applyAlignment="1">
      <alignment horizontal="center" vertical="center" shrinkToFit="1"/>
    </xf>
    <xf numFmtId="178" fontId="6" fillId="18" borderId="7" xfId="0" applyNumberFormat="1" applyFont="1" applyFill="1" applyBorder="1" applyAlignment="1">
      <alignment horizontal="center" vertical="center" shrinkToFit="1"/>
    </xf>
    <xf numFmtId="178" fontId="4" fillId="18" borderId="7" xfId="0" applyNumberFormat="1" applyFont="1" applyFill="1" applyBorder="1" applyAlignment="1">
      <alignment horizontal="center" vertical="center"/>
    </xf>
    <xf numFmtId="178" fontId="4" fillId="13" borderId="7" xfId="0" applyNumberFormat="1" applyFont="1" applyFill="1" applyBorder="1" applyAlignment="1">
      <alignment horizontal="center" vertical="center"/>
    </xf>
    <xf numFmtId="178" fontId="4" fillId="12" borderId="7" xfId="0" applyNumberFormat="1" applyFont="1" applyFill="1" applyBorder="1" applyAlignment="1">
      <alignment horizontal="center" vertical="center"/>
    </xf>
    <xf numFmtId="178" fontId="6" fillId="12" borderId="7" xfId="0" applyNumberFormat="1" applyFont="1" applyFill="1" applyBorder="1" applyAlignment="1">
      <alignment horizontal="center" vertical="center" shrinkToFit="1"/>
    </xf>
    <xf numFmtId="178" fontId="6" fillId="12" borderId="28" xfId="0" applyNumberFormat="1" applyFont="1" applyFill="1" applyBorder="1" applyAlignment="1">
      <alignment horizontal="center" vertical="center" shrinkToFit="1"/>
    </xf>
    <xf numFmtId="176" fontId="4" fillId="0" borderId="7" xfId="0" applyNumberFormat="1" applyFont="1" applyFill="1" applyBorder="1" applyAlignment="1">
      <alignment horizontal="center" vertical="center"/>
    </xf>
    <xf numFmtId="0" fontId="6" fillId="0" borderId="7" xfId="0" applyFont="1" applyBorder="1" applyAlignment="1">
      <alignment horizontal="center" vertical="center" shrinkToFit="1"/>
    </xf>
    <xf numFmtId="176" fontId="6" fillId="0" borderId="7" xfId="0" applyNumberFormat="1" applyFont="1" applyFill="1" applyBorder="1" applyAlignment="1">
      <alignment horizontal="center" vertical="center" shrinkToFit="1"/>
    </xf>
    <xf numFmtId="0" fontId="6" fillId="0" borderId="11" xfId="0" applyFont="1" applyBorder="1" applyAlignment="1">
      <alignment horizontal="center" vertical="center" shrinkToFit="1"/>
    </xf>
    <xf numFmtId="176" fontId="6" fillId="0" borderId="11" xfId="0" applyNumberFormat="1" applyFont="1" applyFill="1" applyBorder="1" applyAlignment="1">
      <alignment horizontal="center" vertical="center" shrinkToFit="1"/>
    </xf>
    <xf numFmtId="176" fontId="4" fillId="0" borderId="11" xfId="0" applyNumberFormat="1" applyFont="1" applyFill="1" applyBorder="1" applyAlignment="1">
      <alignment horizontal="center" vertical="center"/>
    </xf>
    <xf numFmtId="176" fontId="6" fillId="0" borderId="29" xfId="0" applyNumberFormat="1" applyFont="1" applyFill="1" applyBorder="1" applyAlignment="1">
      <alignment horizontal="center" vertical="center" shrinkToFit="1"/>
    </xf>
    <xf numFmtId="0" fontId="5" fillId="0" borderId="21" xfId="0" applyFont="1" applyBorder="1"/>
    <xf numFmtId="178" fontId="7" fillId="0" borderId="8" xfId="0" applyNumberFormat="1" applyFont="1" applyBorder="1" applyAlignment="1">
      <alignment shrinkToFit="1"/>
    </xf>
    <xf numFmtId="177" fontId="5" fillId="0" borderId="8" xfId="0" applyNumberFormat="1" applyFont="1" applyBorder="1"/>
    <xf numFmtId="177" fontId="7" fillId="0" borderId="8" xfId="0" applyNumberFormat="1" applyFont="1" applyFill="1" applyBorder="1" applyAlignment="1">
      <alignment shrinkToFit="1"/>
    </xf>
    <xf numFmtId="177" fontId="5" fillId="0" borderId="8" xfId="0" applyNumberFormat="1" applyFont="1" applyFill="1" applyBorder="1"/>
    <xf numFmtId="177" fontId="7" fillId="0" borderId="26" xfId="0" applyNumberFormat="1" applyFont="1" applyFill="1" applyBorder="1" applyAlignment="1">
      <alignment shrinkToFit="1"/>
    </xf>
    <xf numFmtId="0" fontId="6" fillId="0" borderId="76" xfId="0" applyFont="1" applyBorder="1" applyAlignment="1">
      <alignment horizontal="center" vertical="center" shrinkToFit="1"/>
    </xf>
    <xf numFmtId="178" fontId="6" fillId="2" borderId="77" xfId="0" applyNumberFormat="1" applyFont="1" applyFill="1" applyBorder="1" applyAlignment="1">
      <alignment horizontal="center" vertical="center" shrinkToFit="1"/>
    </xf>
    <xf numFmtId="178" fontId="6" fillId="18" borderId="77" xfId="0" applyNumberFormat="1" applyFont="1" applyFill="1" applyBorder="1" applyAlignment="1">
      <alignment horizontal="center" vertical="center" shrinkToFit="1"/>
    </xf>
    <xf numFmtId="178" fontId="6" fillId="0" borderId="77" xfId="0" applyNumberFormat="1" applyFont="1" applyFill="1" applyBorder="1" applyAlignment="1">
      <alignment horizontal="center" vertical="center" shrinkToFit="1"/>
    </xf>
    <xf numFmtId="0" fontId="6" fillId="0" borderId="77" xfId="0" applyFont="1" applyBorder="1" applyAlignment="1">
      <alignment horizontal="center" vertical="center" shrinkToFit="1"/>
    </xf>
    <xf numFmtId="0" fontId="6" fillId="0" borderId="78" xfId="0" applyFont="1" applyBorder="1" applyAlignment="1">
      <alignment horizontal="center" vertical="center" shrinkToFit="1"/>
    </xf>
    <xf numFmtId="178" fontId="7" fillId="0" borderId="79" xfId="0" applyNumberFormat="1" applyFont="1" applyBorder="1" applyAlignment="1">
      <alignment shrinkToFit="1"/>
    </xf>
    <xf numFmtId="178" fontId="4" fillId="18" borderId="23" xfId="0" applyNumberFormat="1" applyFont="1" applyFill="1" applyBorder="1" applyAlignment="1">
      <alignment horizontal="center" vertical="center"/>
    </xf>
    <xf numFmtId="177" fontId="5" fillId="0" borderId="22" xfId="0" applyNumberFormat="1" applyFont="1" applyBorder="1"/>
    <xf numFmtId="176" fontId="4" fillId="12" borderId="13" xfId="0" applyNumberFormat="1" applyFont="1" applyFill="1" applyBorder="1" applyAlignment="1">
      <alignment horizontal="center" vertical="center"/>
    </xf>
    <xf numFmtId="176" fontId="6" fillId="12" borderId="30" xfId="0" applyNumberFormat="1" applyFont="1" applyFill="1" applyBorder="1" applyAlignment="1">
      <alignment horizontal="center" vertical="center" shrinkToFit="1"/>
    </xf>
    <xf numFmtId="178" fontId="6" fillId="0" borderId="30" xfId="0" applyNumberFormat="1" applyFont="1" applyFill="1" applyBorder="1" applyAlignment="1">
      <alignment horizontal="center" vertical="center" shrinkToFit="1"/>
    </xf>
    <xf numFmtId="176" fontId="6" fillId="0" borderId="30" xfId="0" applyNumberFormat="1" applyFont="1" applyFill="1" applyBorder="1" applyAlignment="1">
      <alignment horizontal="center" vertical="center" shrinkToFit="1"/>
    </xf>
    <xf numFmtId="176" fontId="6" fillId="0" borderId="32" xfId="0" applyNumberFormat="1" applyFont="1" applyFill="1" applyBorder="1" applyAlignment="1">
      <alignment horizontal="center" vertical="center" shrinkToFit="1"/>
    </xf>
    <xf numFmtId="177" fontId="7" fillId="0" borderId="31" xfId="0" applyNumberFormat="1" applyFont="1" applyFill="1" applyBorder="1" applyAlignment="1">
      <alignment shrinkToFit="1"/>
    </xf>
    <xf numFmtId="178" fontId="6" fillId="2" borderId="79" xfId="0" applyNumberFormat="1" applyFont="1" applyFill="1" applyBorder="1" applyAlignment="1">
      <alignment horizontal="center" vertical="center" shrinkToFit="1"/>
    </xf>
    <xf numFmtId="178" fontId="4" fillId="2" borderId="31" xfId="0" applyNumberFormat="1" applyFont="1" applyFill="1" applyBorder="1" applyAlignment="1">
      <alignment horizontal="center" vertical="center"/>
    </xf>
    <xf numFmtId="178" fontId="6" fillId="16" borderId="31" xfId="0" applyNumberFormat="1" applyFont="1" applyFill="1" applyBorder="1" applyAlignment="1">
      <alignment horizontal="center" vertical="center" shrinkToFit="1"/>
    </xf>
    <xf numFmtId="178" fontId="4" fillId="16" borderId="20" xfId="0" applyNumberFormat="1" applyFont="1" applyFill="1" applyBorder="1" applyAlignment="1">
      <alignment horizontal="center" vertical="center"/>
    </xf>
    <xf numFmtId="178" fontId="4" fillId="16" borderId="8" xfId="0" applyNumberFormat="1" applyFont="1" applyFill="1" applyBorder="1" applyAlignment="1">
      <alignment horizontal="center" vertical="center"/>
    </xf>
    <xf numFmtId="178" fontId="6" fillId="16" borderId="8" xfId="0" applyNumberFormat="1" applyFont="1" applyFill="1" applyBorder="1" applyAlignment="1">
      <alignment horizontal="center" vertical="center" shrinkToFit="1"/>
    </xf>
    <xf numFmtId="178" fontId="6" fillId="16" borderId="26" xfId="0" applyNumberFormat="1" applyFont="1" applyFill="1" applyBorder="1" applyAlignment="1">
      <alignment horizontal="center" vertical="center" shrinkToFit="1"/>
    </xf>
    <xf numFmtId="178" fontId="4" fillId="12" borderId="70" xfId="0" applyNumberFormat="1" applyFont="1" applyFill="1" applyBorder="1" applyAlignment="1">
      <alignment horizontal="center" vertical="center"/>
    </xf>
    <xf numFmtId="178" fontId="4" fillId="12" borderId="6" xfId="0" applyNumberFormat="1" applyFont="1" applyFill="1" applyBorder="1" applyAlignment="1">
      <alignment horizontal="center" vertical="center"/>
    </xf>
    <xf numFmtId="176" fontId="4" fillId="0" borderId="23" xfId="0" applyNumberFormat="1" applyFont="1" applyFill="1" applyBorder="1" applyAlignment="1">
      <alignment horizontal="center" vertical="center"/>
    </xf>
    <xf numFmtId="176" fontId="4" fillId="12" borderId="6" xfId="0" applyNumberFormat="1" applyFont="1" applyFill="1" applyBorder="1" applyAlignment="1">
      <alignment horizontal="center" vertical="center"/>
    </xf>
    <xf numFmtId="178" fontId="4" fillId="0" borderId="6" xfId="0" applyNumberFormat="1" applyFont="1" applyFill="1" applyBorder="1" applyAlignment="1">
      <alignment horizontal="center" vertical="center"/>
    </xf>
    <xf numFmtId="178" fontId="6" fillId="12" borderId="6" xfId="0" applyNumberFormat="1" applyFont="1" applyFill="1" applyBorder="1" applyAlignment="1">
      <alignment horizontal="center" vertical="center" shrinkToFit="1"/>
    </xf>
    <xf numFmtId="178" fontId="6" fillId="12" borderId="30" xfId="0" applyNumberFormat="1" applyFont="1" applyFill="1" applyBorder="1" applyAlignment="1">
      <alignment horizontal="center" vertical="center" shrinkToFit="1"/>
    </xf>
    <xf numFmtId="178" fontId="6" fillId="12" borderId="31" xfId="0" applyNumberFormat="1" applyFont="1" applyFill="1" applyBorder="1" applyAlignment="1">
      <alignment horizontal="center" vertical="center" shrinkToFit="1"/>
    </xf>
    <xf numFmtId="178" fontId="4" fillId="12" borderId="21" xfId="0" applyNumberFormat="1" applyFont="1" applyFill="1" applyBorder="1" applyAlignment="1">
      <alignment horizontal="center" vertical="center"/>
    </xf>
    <xf numFmtId="178" fontId="6" fillId="12" borderId="21" xfId="0" applyNumberFormat="1" applyFont="1" applyFill="1" applyBorder="1" applyAlignment="1">
      <alignment horizontal="center" vertical="center" shrinkToFit="1"/>
    </xf>
    <xf numFmtId="176" fontId="4" fillId="12" borderId="21" xfId="0" applyNumberFormat="1" applyFont="1" applyFill="1" applyBorder="1" applyAlignment="1">
      <alignment horizontal="center" vertical="center"/>
    </xf>
    <xf numFmtId="0" fontId="4" fillId="0" borderId="70" xfId="0" applyFont="1" applyBorder="1" applyAlignment="1">
      <alignment horizontal="center" vertical="center"/>
    </xf>
    <xf numFmtId="178" fontId="4" fillId="12" borderId="7" xfId="0" applyNumberFormat="1" applyFont="1" applyFill="1" applyBorder="1" applyAlignment="1">
      <alignment horizontal="center" vertical="center" shrinkToFit="1"/>
    </xf>
    <xf numFmtId="178" fontId="4" fillId="12" borderId="28" xfId="0" applyNumberFormat="1" applyFont="1" applyFill="1" applyBorder="1" applyAlignment="1">
      <alignment horizontal="center" vertical="center" shrinkToFit="1"/>
    </xf>
    <xf numFmtId="176" fontId="4" fillId="12" borderId="7" xfId="0" applyNumberFormat="1" applyFont="1" applyFill="1" applyBorder="1" applyAlignment="1">
      <alignment horizontal="center" vertical="center" shrinkToFit="1"/>
    </xf>
    <xf numFmtId="176" fontId="4" fillId="12" borderId="28" xfId="0" applyNumberFormat="1" applyFont="1" applyFill="1" applyBorder="1" applyAlignment="1">
      <alignment horizontal="center" vertical="center" shrinkToFit="1"/>
    </xf>
    <xf numFmtId="178" fontId="4" fillId="0" borderId="7" xfId="0" applyNumberFormat="1" applyFont="1" applyFill="1" applyBorder="1" applyAlignment="1">
      <alignment horizontal="center" vertical="center" shrinkToFit="1"/>
    </xf>
    <xf numFmtId="178" fontId="4" fillId="0" borderId="28" xfId="0" applyNumberFormat="1" applyFont="1" applyFill="1" applyBorder="1" applyAlignment="1">
      <alignment horizontal="center" vertical="center" shrinkToFit="1"/>
    </xf>
    <xf numFmtId="178" fontId="6" fillId="2" borderId="8" xfId="0" applyNumberFormat="1" applyFont="1" applyFill="1" applyBorder="1" applyAlignment="1">
      <alignment horizontal="center" vertical="center" shrinkToFit="1"/>
    </xf>
    <xf numFmtId="178" fontId="4" fillId="13" borderId="23" xfId="0" applyNumberFormat="1" applyFont="1" applyFill="1" applyBorder="1" applyAlignment="1">
      <alignment horizontal="center" vertical="center"/>
    </xf>
    <xf numFmtId="178" fontId="4" fillId="12" borderId="6" xfId="0" applyNumberFormat="1" applyFont="1" applyFill="1" applyBorder="1" applyAlignment="1">
      <alignment horizontal="center" vertical="center" shrinkToFit="1"/>
    </xf>
    <xf numFmtId="178" fontId="4" fillId="0" borderId="23" xfId="0" applyNumberFormat="1" applyFont="1" applyFill="1" applyBorder="1" applyAlignment="1">
      <alignment horizontal="center" vertical="center" shrinkToFit="1"/>
    </xf>
    <xf numFmtId="178" fontId="4" fillId="12" borderId="30" xfId="0" applyNumberFormat="1" applyFont="1" applyFill="1" applyBorder="1" applyAlignment="1">
      <alignment horizontal="center" vertical="center" shrinkToFit="1"/>
    </xf>
    <xf numFmtId="178" fontId="4" fillId="12" borderId="31" xfId="0" applyNumberFormat="1" applyFont="1" applyFill="1" applyBorder="1" applyAlignment="1">
      <alignment horizontal="center" vertical="center" shrinkToFit="1"/>
    </xf>
    <xf numFmtId="178" fontId="4" fillId="12" borderId="21" xfId="0" applyNumberFormat="1" applyFont="1" applyFill="1" applyBorder="1" applyAlignment="1">
      <alignment horizontal="center" vertical="center" shrinkToFit="1"/>
    </xf>
    <xf numFmtId="0" fontId="4" fillId="0" borderId="21" xfId="0" applyFont="1" applyBorder="1" applyAlignment="1">
      <alignment horizontal="center" vertical="center"/>
    </xf>
    <xf numFmtId="178" fontId="6" fillId="0" borderId="8" xfId="0" applyNumberFormat="1" applyFont="1" applyFill="1" applyBorder="1" applyAlignment="1">
      <alignment horizontal="center" vertical="center" shrinkToFit="1"/>
    </xf>
    <xf numFmtId="178" fontId="6" fillId="0" borderId="31" xfId="0" applyNumberFormat="1" applyFont="1" applyFill="1" applyBorder="1" applyAlignment="1">
      <alignment horizontal="center" vertical="center" shrinkToFit="1"/>
    </xf>
    <xf numFmtId="178" fontId="4" fillId="0" borderId="8" xfId="0" applyNumberFormat="1" applyFont="1" applyFill="1" applyBorder="1" applyAlignment="1">
      <alignment horizontal="center" vertical="center" shrinkToFit="1"/>
    </xf>
    <xf numFmtId="178" fontId="4" fillId="12" borderId="8" xfId="0" applyNumberFormat="1" applyFont="1" applyFill="1" applyBorder="1" applyAlignment="1">
      <alignment horizontal="center" vertical="center"/>
    </xf>
    <xf numFmtId="178" fontId="4" fillId="12" borderId="26" xfId="0" applyNumberFormat="1" applyFont="1" applyFill="1" applyBorder="1" applyAlignment="1">
      <alignment horizontal="center" vertical="center" shrinkToFit="1"/>
    </xf>
    <xf numFmtId="178" fontId="6" fillId="0" borderId="67" xfId="0" applyNumberFormat="1" applyFont="1" applyFill="1" applyBorder="1" applyAlignment="1">
      <alignment horizontal="center" vertical="center" shrinkToFit="1"/>
    </xf>
    <xf numFmtId="178" fontId="6" fillId="0" borderId="69" xfId="0" applyNumberFormat="1" applyFont="1" applyFill="1" applyBorder="1" applyAlignment="1">
      <alignment horizontal="center" vertical="center" shrinkToFit="1"/>
    </xf>
    <xf numFmtId="178" fontId="4" fillId="0" borderId="67" xfId="0" applyNumberFormat="1" applyFont="1" applyFill="1" applyBorder="1" applyAlignment="1">
      <alignment horizontal="center" vertical="center" shrinkToFit="1"/>
    </xf>
    <xf numFmtId="178" fontId="4" fillId="12" borderId="63" xfId="0" applyNumberFormat="1" applyFont="1" applyFill="1" applyBorder="1" applyAlignment="1">
      <alignment horizontal="center" vertical="center"/>
    </xf>
    <xf numFmtId="178" fontId="4" fillId="12" borderId="67" xfId="0" applyNumberFormat="1" applyFont="1" applyFill="1" applyBorder="1" applyAlignment="1">
      <alignment horizontal="center" vertical="center"/>
    </xf>
    <xf numFmtId="178" fontId="4" fillId="12" borderId="33" xfId="0" applyNumberFormat="1" applyFont="1" applyFill="1" applyBorder="1" applyAlignment="1">
      <alignment horizontal="center" vertical="center" shrinkToFit="1"/>
    </xf>
    <xf numFmtId="0" fontId="6" fillId="0" borderId="27" xfId="0" applyFont="1" applyFill="1" applyBorder="1" applyAlignment="1">
      <alignment horizontal="center" vertical="center" shrinkToFit="1"/>
    </xf>
    <xf numFmtId="178" fontId="4" fillId="2" borderId="28" xfId="0" applyNumberFormat="1" applyFont="1" applyFill="1" applyBorder="1" applyAlignment="1">
      <alignment horizontal="center" vertical="center"/>
    </xf>
    <xf numFmtId="178" fontId="6" fillId="2" borderId="28" xfId="0" applyNumberFormat="1" applyFont="1" applyFill="1" applyBorder="1" applyAlignment="1">
      <alignment horizontal="center" vertical="center"/>
    </xf>
    <xf numFmtId="178" fontId="4" fillId="15" borderId="7" xfId="0" applyNumberFormat="1" applyFont="1" applyFill="1" applyBorder="1" applyAlignment="1">
      <alignment horizontal="center" vertical="center"/>
    </xf>
    <xf numFmtId="178" fontId="4" fillId="17" borderId="7" xfId="0" applyNumberFormat="1" applyFont="1" applyFill="1" applyBorder="1" applyAlignment="1">
      <alignment horizontal="center" vertical="center"/>
    </xf>
    <xf numFmtId="178" fontId="6" fillId="17" borderId="28" xfId="0" applyNumberFormat="1" applyFont="1" applyFill="1" applyBorder="1" applyAlignment="1">
      <alignment horizontal="center" vertical="center"/>
    </xf>
    <xf numFmtId="178" fontId="6" fillId="18" borderId="7" xfId="0" applyNumberFormat="1" applyFont="1" applyFill="1" applyBorder="1" applyAlignment="1">
      <alignment horizontal="center" vertical="center"/>
    </xf>
    <xf numFmtId="178" fontId="4" fillId="14" borderId="7" xfId="0" applyNumberFormat="1" applyFont="1" applyFill="1" applyBorder="1" applyAlignment="1">
      <alignment horizontal="center" vertical="center"/>
    </xf>
    <xf numFmtId="178" fontId="6" fillId="14" borderId="7" xfId="0" applyNumberFormat="1" applyFont="1" applyFill="1" applyBorder="1" applyAlignment="1">
      <alignment horizontal="center" vertical="center"/>
    </xf>
    <xf numFmtId="178" fontId="6" fillId="13" borderId="28" xfId="0" applyNumberFormat="1" applyFont="1" applyFill="1" applyBorder="1" applyAlignment="1">
      <alignment horizontal="center" vertical="center"/>
    </xf>
    <xf numFmtId="0" fontId="8" fillId="0" borderId="28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178" fontId="4" fillId="15" borderId="13" xfId="0" applyNumberFormat="1" applyFont="1" applyFill="1" applyBorder="1" applyAlignment="1">
      <alignment horizontal="center" vertical="center"/>
    </xf>
    <xf numFmtId="178" fontId="4" fillId="2" borderId="26" xfId="0" applyNumberFormat="1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/>
    </xf>
    <xf numFmtId="0" fontId="8" fillId="0" borderId="29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right"/>
    </xf>
    <xf numFmtId="0" fontId="0" fillId="0" borderId="0" xfId="0" applyFont="1" applyBorder="1" applyAlignment="1">
      <alignment horizontal="right"/>
    </xf>
    <xf numFmtId="0" fontId="0" fillId="0" borderId="0" xfId="0" applyFont="1" applyFill="1" applyBorder="1"/>
    <xf numFmtId="178" fontId="5" fillId="0" borderId="0" xfId="0" applyNumberFormat="1" applyFont="1" applyBorder="1" applyAlignment="1">
      <alignment shrinkToFit="1"/>
    </xf>
    <xf numFmtId="0" fontId="0" fillId="0" borderId="0" xfId="0" applyFont="1" applyFill="1" applyBorder="1" applyAlignment="1">
      <alignment horizontal="right"/>
    </xf>
    <xf numFmtId="177" fontId="4" fillId="12" borderId="7" xfId="0" applyNumberFormat="1" applyFont="1" applyFill="1" applyBorder="1" applyAlignment="1">
      <alignment horizontal="center" vertical="center"/>
    </xf>
    <xf numFmtId="177" fontId="6" fillId="12" borderId="7" xfId="0" applyNumberFormat="1" applyFont="1" applyFill="1" applyBorder="1" applyAlignment="1">
      <alignment horizontal="center" vertical="center"/>
    </xf>
    <xf numFmtId="177" fontId="6" fillId="12" borderId="28" xfId="0" applyNumberFormat="1" applyFont="1" applyFill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178" fontId="6" fillId="0" borderId="79" xfId="0" applyNumberFormat="1" applyFont="1" applyFill="1" applyBorder="1" applyAlignment="1">
      <alignment horizontal="center" vertical="center" shrinkToFit="1"/>
    </xf>
    <xf numFmtId="178" fontId="6" fillId="12" borderId="26" xfId="0" applyNumberFormat="1" applyFont="1" applyFill="1" applyBorder="1" applyAlignment="1">
      <alignment horizontal="center" vertical="center" shrinkToFit="1"/>
    </xf>
    <xf numFmtId="178" fontId="4" fillId="0" borderId="21" xfId="0" applyNumberFormat="1" applyFont="1" applyFill="1" applyBorder="1" applyAlignment="1">
      <alignment horizontal="center" vertical="center"/>
    </xf>
    <xf numFmtId="178" fontId="4" fillId="13" borderId="70" xfId="0" applyNumberFormat="1" applyFont="1" applyFill="1" applyBorder="1" applyAlignment="1">
      <alignment horizontal="center" vertical="center"/>
    </xf>
    <xf numFmtId="178" fontId="4" fillId="13" borderId="67" xfId="0" applyNumberFormat="1" applyFont="1" applyFill="1" applyBorder="1" applyAlignment="1">
      <alignment horizontal="center" vertical="center"/>
    </xf>
    <xf numFmtId="178" fontId="4" fillId="13" borderId="68" xfId="0" applyNumberFormat="1" applyFont="1" applyFill="1" applyBorder="1" applyAlignment="1">
      <alignment horizontal="center" vertical="center"/>
    </xf>
    <xf numFmtId="178" fontId="4" fillId="0" borderId="72" xfId="0" applyNumberFormat="1" applyFont="1" applyFill="1" applyBorder="1" applyAlignment="1">
      <alignment horizontal="center" vertical="center"/>
    </xf>
    <xf numFmtId="178" fontId="4" fillId="12" borderId="67" xfId="0" applyNumberFormat="1" applyFont="1" applyFill="1" applyBorder="1" applyAlignment="1">
      <alignment horizontal="center" vertical="center" shrinkToFit="1"/>
    </xf>
    <xf numFmtId="178" fontId="4" fillId="13" borderId="6" xfId="0" applyNumberFormat="1" applyFont="1" applyFill="1" applyBorder="1" applyAlignment="1">
      <alignment horizontal="center" vertical="center"/>
    </xf>
    <xf numFmtId="178" fontId="4" fillId="0" borderId="70" xfId="0" applyNumberFormat="1" applyFont="1" applyFill="1" applyBorder="1" applyAlignment="1">
      <alignment horizontal="center" vertical="center"/>
    </xf>
    <xf numFmtId="176" fontId="4" fillId="0" borderId="6" xfId="0" applyNumberFormat="1" applyFont="1" applyBorder="1" applyAlignment="1">
      <alignment horizontal="center" vertical="center"/>
    </xf>
    <xf numFmtId="176" fontId="4" fillId="0" borderId="10" xfId="0" applyNumberFormat="1" applyFont="1" applyBorder="1" applyAlignment="1">
      <alignment horizontal="center" vertical="center"/>
    </xf>
    <xf numFmtId="177" fontId="5" fillId="0" borderId="21" xfId="0" applyNumberFormat="1" applyFont="1" applyBorder="1"/>
    <xf numFmtId="178" fontId="4" fillId="16" borderId="21" xfId="0" applyNumberFormat="1" applyFont="1" applyFill="1" applyBorder="1" applyAlignment="1">
      <alignment horizontal="center" vertical="center"/>
    </xf>
    <xf numFmtId="178" fontId="4" fillId="13" borderId="73" xfId="0" applyNumberFormat="1" applyFont="1" applyFill="1" applyBorder="1" applyAlignment="1">
      <alignment horizontal="center" vertical="center"/>
    </xf>
    <xf numFmtId="178" fontId="6" fillId="12" borderId="67" xfId="0" applyNumberFormat="1" applyFont="1" applyFill="1" applyBorder="1" applyAlignment="1">
      <alignment horizontal="center" vertical="center" shrinkToFit="1"/>
    </xf>
    <xf numFmtId="178" fontId="6" fillId="12" borderId="33" xfId="0" applyNumberFormat="1" applyFont="1" applyFill="1" applyBorder="1" applyAlignment="1">
      <alignment horizontal="center" vertical="center" shrinkToFit="1"/>
    </xf>
    <xf numFmtId="178" fontId="4" fillId="13" borderId="35" xfId="0" applyNumberFormat="1" applyFont="1" applyFill="1" applyBorder="1" applyAlignment="1">
      <alignment horizontal="center" vertical="center"/>
    </xf>
    <xf numFmtId="178" fontId="4" fillId="0" borderId="35" xfId="0" applyNumberFormat="1" applyFont="1" applyFill="1" applyBorder="1" applyAlignment="1">
      <alignment horizontal="center" vertical="center"/>
    </xf>
    <xf numFmtId="178" fontId="4" fillId="0" borderId="36" xfId="0" applyNumberFormat="1" applyFont="1" applyFill="1" applyBorder="1" applyAlignment="1">
      <alignment horizontal="center" vertical="center"/>
    </xf>
    <xf numFmtId="178" fontId="4" fillId="0" borderId="73" xfId="0" applyNumberFormat="1" applyFont="1" applyFill="1" applyBorder="1" applyAlignment="1">
      <alignment horizontal="center" vertical="center"/>
    </xf>
    <xf numFmtId="176" fontId="4" fillId="0" borderId="35" xfId="0" applyNumberFormat="1" applyFont="1" applyBorder="1" applyAlignment="1">
      <alignment horizontal="center" vertical="center"/>
    </xf>
    <xf numFmtId="0" fontId="0" fillId="0" borderId="55" xfId="0" applyBorder="1" applyAlignment="1">
      <alignment horizontal="center"/>
    </xf>
    <xf numFmtId="0" fontId="0" fillId="0" borderId="58" xfId="0" applyBorder="1" applyAlignment="1">
      <alignment horizontal="center" vertical="center" wrapText="1"/>
    </xf>
    <xf numFmtId="0" fontId="0" fillId="0" borderId="59" xfId="0" applyBorder="1" applyAlignment="1">
      <alignment horizontal="center" vertical="center" wrapText="1"/>
    </xf>
    <xf numFmtId="0" fontId="0" fillId="0" borderId="0" xfId="0" applyBorder="1" applyAlignment="1">
      <alignment horizontal="left"/>
    </xf>
    <xf numFmtId="0" fontId="8" fillId="0" borderId="0" xfId="0" applyFont="1" applyAlignment="1">
      <alignment horizontal="center"/>
    </xf>
  </cellXfs>
  <cellStyles count="1">
    <cellStyle name="표준" xfId="0" builtinId="0"/>
  </cellStyles>
  <dxfs count="0"/>
  <tableStyles count="0" defaultTableStyle="TableStyleMedium9" defaultPivotStyle="PivotStyleLight16"/>
  <colors>
    <mruColors>
      <color rgb="FF00FF00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4"/>
  <sheetViews>
    <sheetView tabSelected="1" topLeftCell="A37" workbookViewId="0">
      <selection activeCell="A55" sqref="A55"/>
    </sheetView>
  </sheetViews>
  <sheetFormatPr defaultRowHeight="14.65" customHeight="1" x14ac:dyDescent="0.15"/>
  <cols>
    <col min="1" max="1" width="11.6640625" style="172" customWidth="1"/>
    <col min="2" max="2" width="28.109375" style="172" customWidth="1"/>
    <col min="3" max="16384" width="8.88671875" style="172"/>
  </cols>
  <sheetData>
    <row r="1" spans="1:2" ht="14.65" customHeight="1" thickBot="1" x14ac:dyDescent="0.2">
      <c r="A1" s="379" t="s">
        <v>77</v>
      </c>
      <c r="B1" s="379"/>
    </row>
    <row r="2" spans="1:2" ht="14.65" customHeight="1" x14ac:dyDescent="0.15">
      <c r="A2" s="376" t="s">
        <v>73</v>
      </c>
      <c r="B2" s="375" t="s">
        <v>72</v>
      </c>
    </row>
    <row r="3" spans="1:2" ht="14.65" customHeight="1" thickBot="1" x14ac:dyDescent="0.2">
      <c r="A3" s="377"/>
      <c r="B3" s="173" t="s">
        <v>71</v>
      </c>
    </row>
    <row r="4" spans="1:2" ht="14.65" customHeight="1" x14ac:dyDescent="0.15">
      <c r="A4" s="174">
        <v>1</v>
      </c>
      <c r="B4" s="176">
        <v>18</v>
      </c>
    </row>
    <row r="5" spans="1:2" ht="14.65" customHeight="1" x14ac:dyDescent="0.15">
      <c r="A5" s="175">
        <v>2</v>
      </c>
      <c r="B5" s="177">
        <v>11</v>
      </c>
    </row>
    <row r="6" spans="1:2" ht="14.65" customHeight="1" x14ac:dyDescent="0.15">
      <c r="A6" s="175">
        <v>3</v>
      </c>
      <c r="B6" s="177">
        <v>8</v>
      </c>
    </row>
    <row r="7" spans="1:2" ht="14.65" customHeight="1" x14ac:dyDescent="0.15">
      <c r="A7" s="175">
        <v>4</v>
      </c>
      <c r="B7" s="177">
        <v>5</v>
      </c>
    </row>
    <row r="8" spans="1:2" ht="14.65" customHeight="1" x14ac:dyDescent="0.15">
      <c r="A8" s="175">
        <v>5</v>
      </c>
      <c r="B8" s="177">
        <v>4.1799999999999962</v>
      </c>
    </row>
    <row r="9" spans="1:2" ht="14.65" customHeight="1" x14ac:dyDescent="0.15">
      <c r="A9" s="175">
        <v>6</v>
      </c>
      <c r="B9" s="177">
        <v>3.7</v>
      </c>
    </row>
    <row r="10" spans="1:2" ht="14.65" customHeight="1" x14ac:dyDescent="0.15">
      <c r="A10" s="175">
        <v>7</v>
      </c>
      <c r="B10" s="177">
        <v>3.19</v>
      </c>
    </row>
    <row r="11" spans="1:2" ht="14.65" customHeight="1" x14ac:dyDescent="0.15">
      <c r="A11" s="175">
        <v>8</v>
      </c>
      <c r="B11" s="177">
        <v>2.6799999999999997</v>
      </c>
    </row>
    <row r="12" spans="1:2" ht="14.65" customHeight="1" x14ac:dyDescent="0.15">
      <c r="A12" s="175">
        <v>9</v>
      </c>
      <c r="B12" s="177">
        <v>2.1799999999999997</v>
      </c>
    </row>
    <row r="13" spans="1:2" ht="14.65" customHeight="1" x14ac:dyDescent="0.15">
      <c r="A13" s="175">
        <v>10</v>
      </c>
      <c r="B13" s="177">
        <v>1.6800000000000002</v>
      </c>
    </row>
    <row r="14" spans="1:2" ht="14.65" customHeight="1" x14ac:dyDescent="0.15">
      <c r="A14" s="175">
        <v>11</v>
      </c>
      <c r="B14" s="177">
        <v>1.57</v>
      </c>
    </row>
    <row r="15" spans="1:2" ht="14.65" customHeight="1" x14ac:dyDescent="0.15">
      <c r="A15" s="175">
        <v>12</v>
      </c>
      <c r="B15" s="177">
        <v>1.4700000000000002</v>
      </c>
    </row>
    <row r="16" spans="1:2" ht="14.65" customHeight="1" x14ac:dyDescent="0.15">
      <c r="A16" s="175">
        <v>13</v>
      </c>
      <c r="B16" s="177">
        <v>1.4200000000000002</v>
      </c>
    </row>
    <row r="17" spans="1:2" ht="14.65" customHeight="1" x14ac:dyDescent="0.15">
      <c r="A17" s="175">
        <v>14</v>
      </c>
      <c r="B17" s="177">
        <v>1.36</v>
      </c>
    </row>
    <row r="18" spans="1:2" ht="14.65" customHeight="1" x14ac:dyDescent="0.15">
      <c r="A18" s="175">
        <v>15</v>
      </c>
      <c r="B18" s="177">
        <v>1.31</v>
      </c>
    </row>
    <row r="19" spans="1:2" ht="14.65" customHeight="1" x14ac:dyDescent="0.15">
      <c r="A19" s="175">
        <v>16</v>
      </c>
      <c r="B19" s="177">
        <v>1.2800000000000002</v>
      </c>
    </row>
    <row r="20" spans="1:2" ht="14.65" customHeight="1" x14ac:dyDescent="0.15">
      <c r="A20" s="175">
        <v>17</v>
      </c>
      <c r="B20" s="177">
        <v>1.2400000000000002</v>
      </c>
    </row>
    <row r="21" spans="1:2" ht="14.65" customHeight="1" x14ac:dyDescent="0.15">
      <c r="A21" s="175">
        <v>18</v>
      </c>
      <c r="B21" s="177">
        <v>1.2100000000000002</v>
      </c>
    </row>
    <row r="22" spans="1:2" ht="14.65" customHeight="1" x14ac:dyDescent="0.15">
      <c r="A22" s="175">
        <v>19</v>
      </c>
      <c r="B22" s="177">
        <v>1.1800000000000002</v>
      </c>
    </row>
    <row r="23" spans="1:2" ht="14.65" customHeight="1" x14ac:dyDescent="0.15">
      <c r="A23" s="175">
        <v>20</v>
      </c>
      <c r="B23" s="177">
        <v>1.1400000000000001</v>
      </c>
    </row>
    <row r="24" spans="1:2" ht="14.65" customHeight="1" x14ac:dyDescent="0.15">
      <c r="A24" s="175">
        <v>21</v>
      </c>
      <c r="B24" s="177">
        <v>1.1200000000000001</v>
      </c>
    </row>
    <row r="25" spans="1:2" ht="14.65" customHeight="1" x14ac:dyDescent="0.15">
      <c r="A25" s="175">
        <v>22</v>
      </c>
      <c r="B25" s="177">
        <v>1.1000000000000001</v>
      </c>
    </row>
    <row r="26" spans="1:2" ht="14.65" customHeight="1" x14ac:dyDescent="0.15">
      <c r="A26" s="175">
        <v>23</v>
      </c>
      <c r="B26" s="177">
        <v>1.07</v>
      </c>
    </row>
    <row r="27" spans="1:2" ht="14.65" customHeight="1" x14ac:dyDescent="0.15">
      <c r="A27" s="175">
        <v>24</v>
      </c>
      <c r="B27" s="177">
        <v>1.05</v>
      </c>
    </row>
    <row r="28" spans="1:2" ht="14.65" customHeight="1" x14ac:dyDescent="0.15">
      <c r="A28" s="175">
        <v>25</v>
      </c>
      <c r="B28" s="177">
        <v>1.03</v>
      </c>
    </row>
    <row r="29" spans="1:2" ht="14.65" customHeight="1" x14ac:dyDescent="0.15">
      <c r="A29" s="175">
        <v>26</v>
      </c>
      <c r="B29" s="177">
        <v>1.01</v>
      </c>
    </row>
    <row r="30" spans="1:2" ht="14.65" customHeight="1" x14ac:dyDescent="0.15">
      <c r="A30" s="175">
        <v>27</v>
      </c>
      <c r="B30" s="177">
        <v>1</v>
      </c>
    </row>
    <row r="31" spans="1:2" ht="14.65" customHeight="1" x14ac:dyDescent="0.15">
      <c r="A31" s="175">
        <v>28</v>
      </c>
      <c r="B31" s="177">
        <v>0.9900000000000001</v>
      </c>
    </row>
    <row r="32" spans="1:2" ht="14.65" customHeight="1" x14ac:dyDescent="0.15">
      <c r="A32" s="175">
        <v>29</v>
      </c>
      <c r="B32" s="177">
        <v>0.97000000000000008</v>
      </c>
    </row>
    <row r="33" spans="1:2" ht="14.65" customHeight="1" x14ac:dyDescent="0.15">
      <c r="A33" s="175">
        <v>30</v>
      </c>
      <c r="B33" s="177">
        <v>0.96000000000000008</v>
      </c>
    </row>
    <row r="34" spans="1:2" ht="14.65" customHeight="1" x14ac:dyDescent="0.15">
      <c r="A34" s="175">
        <v>31</v>
      </c>
      <c r="B34" s="177">
        <v>0.95000000000000007</v>
      </c>
    </row>
    <row r="35" spans="1:2" ht="14.65" customHeight="1" x14ac:dyDescent="0.15">
      <c r="A35" s="175">
        <v>32</v>
      </c>
      <c r="B35" s="177">
        <v>0.93</v>
      </c>
    </row>
    <row r="36" spans="1:2" ht="14.65" customHeight="1" x14ac:dyDescent="0.15">
      <c r="A36" s="175">
        <v>33</v>
      </c>
      <c r="B36" s="177">
        <v>0.92</v>
      </c>
    </row>
    <row r="37" spans="1:2" ht="14.65" customHeight="1" x14ac:dyDescent="0.15">
      <c r="A37" s="175">
        <v>34</v>
      </c>
      <c r="B37" s="177">
        <v>0.91000000000000014</v>
      </c>
    </row>
    <row r="38" spans="1:2" ht="14.65" customHeight="1" x14ac:dyDescent="0.15">
      <c r="A38" s="175">
        <v>35</v>
      </c>
      <c r="B38" s="177">
        <v>0.90000000000000013</v>
      </c>
    </row>
    <row r="39" spans="1:2" ht="14.65" customHeight="1" x14ac:dyDescent="0.15">
      <c r="A39" s="175">
        <v>36</v>
      </c>
      <c r="B39" s="177">
        <v>0.89000000000000012</v>
      </c>
    </row>
    <row r="40" spans="1:2" ht="14.65" customHeight="1" x14ac:dyDescent="0.15">
      <c r="A40" s="175">
        <v>37</v>
      </c>
      <c r="B40" s="177">
        <v>0.88000000000000012</v>
      </c>
    </row>
    <row r="41" spans="1:2" ht="14.65" customHeight="1" x14ac:dyDescent="0.15">
      <c r="A41" s="175">
        <v>38</v>
      </c>
      <c r="B41" s="177">
        <v>0.87000000000000011</v>
      </c>
    </row>
    <row r="42" spans="1:2" ht="14.65" customHeight="1" x14ac:dyDescent="0.15">
      <c r="A42" s="175">
        <v>39</v>
      </c>
      <c r="B42" s="177">
        <v>0.8600000000000001</v>
      </c>
    </row>
    <row r="43" spans="1:2" ht="14.65" customHeight="1" x14ac:dyDescent="0.15">
      <c r="A43" s="175">
        <v>40</v>
      </c>
      <c r="B43" s="177">
        <v>0.85000000000000009</v>
      </c>
    </row>
    <row r="44" spans="1:2" ht="14.65" customHeight="1" x14ac:dyDescent="0.15">
      <c r="A44" s="175">
        <v>41</v>
      </c>
      <c r="B44" s="177">
        <v>0.84000000000000008</v>
      </c>
    </row>
    <row r="45" spans="1:2" ht="14.65" customHeight="1" x14ac:dyDescent="0.15">
      <c r="A45" s="175">
        <v>42</v>
      </c>
      <c r="B45" s="177">
        <v>0.83000000000000007</v>
      </c>
    </row>
    <row r="46" spans="1:2" ht="14.65" customHeight="1" x14ac:dyDescent="0.15">
      <c r="A46" s="175">
        <v>43</v>
      </c>
      <c r="B46" s="177">
        <v>0.82000000000000006</v>
      </c>
    </row>
    <row r="47" spans="1:2" ht="14.65" customHeight="1" x14ac:dyDescent="0.15">
      <c r="A47" s="175">
        <v>44</v>
      </c>
      <c r="B47" s="177">
        <v>0.81</v>
      </c>
    </row>
    <row r="48" spans="1:2" ht="14.65" customHeight="1" x14ac:dyDescent="0.15">
      <c r="A48" s="175">
        <v>45</v>
      </c>
      <c r="B48" s="177">
        <v>0.8</v>
      </c>
    </row>
    <row r="49" spans="1:2" ht="14.65" customHeight="1" x14ac:dyDescent="0.15">
      <c r="A49" s="175">
        <v>46</v>
      </c>
      <c r="B49" s="177">
        <v>0.79</v>
      </c>
    </row>
    <row r="50" spans="1:2" ht="14.65" customHeight="1" x14ac:dyDescent="0.15">
      <c r="A50" s="175">
        <v>47</v>
      </c>
      <c r="B50" s="177">
        <v>0.78000000000000014</v>
      </c>
    </row>
    <row r="51" spans="1:2" ht="14.65" customHeight="1" x14ac:dyDescent="0.15">
      <c r="A51" s="175">
        <v>48</v>
      </c>
      <c r="B51" s="177">
        <v>0.77000000000000013</v>
      </c>
    </row>
    <row r="52" spans="1:2" ht="14.65" customHeight="1" x14ac:dyDescent="0.15">
      <c r="A52" s="175">
        <v>49</v>
      </c>
      <c r="B52" s="177">
        <v>0.76000000000000012</v>
      </c>
    </row>
    <row r="53" spans="1:2" ht="14.65" customHeight="1" thickBot="1" x14ac:dyDescent="0.2">
      <c r="A53" s="178">
        <v>50</v>
      </c>
      <c r="B53" s="179">
        <v>0.75000000000000011</v>
      </c>
    </row>
    <row r="54" spans="1:2" ht="14.65" customHeight="1" thickBot="1" x14ac:dyDescent="0.2">
      <c r="A54" s="180" t="s">
        <v>78</v>
      </c>
      <c r="B54" s="181">
        <f t="shared" ref="B54" si="0">SUM(B4:B53)</f>
        <v>99.999999999999986</v>
      </c>
    </row>
  </sheetData>
  <mergeCells count="2">
    <mergeCell ref="A1:B1"/>
    <mergeCell ref="A2:A3"/>
  </mergeCells>
  <phoneticPr fontId="2" type="noConversion"/>
  <printOptions horizontalCentered="1"/>
  <pageMargins left="0.31496062992125984" right="0.31496062992125984" top="0.35433070866141736" bottom="0.15748031496062992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3"/>
  <sheetViews>
    <sheetView topLeftCell="F1" zoomScale="120" zoomScaleNormal="120" workbookViewId="0">
      <selection activeCell="AG1" sqref="AG1:AK1048576"/>
    </sheetView>
  </sheetViews>
  <sheetFormatPr defaultRowHeight="13.5" x14ac:dyDescent="0.15"/>
  <cols>
    <col min="1" max="1" width="2.44140625" style="165" customWidth="1"/>
    <col min="2" max="2" width="4.109375" style="183" customWidth="1"/>
    <col min="3" max="11" width="3.88671875" style="164" customWidth="1"/>
    <col min="12" max="12" width="4.109375" style="184" customWidth="1"/>
    <col min="13" max="21" width="3.88671875" style="165" customWidth="1"/>
    <col min="22" max="22" width="4.109375" style="183" customWidth="1"/>
    <col min="23" max="31" width="3.88671875" style="165" customWidth="1"/>
    <col min="32" max="32" width="4.109375" style="183" customWidth="1"/>
    <col min="33" max="36" width="0" style="166" hidden="1" customWidth="1"/>
    <col min="37" max="37" width="0" style="167" hidden="1" customWidth="1"/>
    <col min="38" max="16384" width="8.88671875" style="167"/>
  </cols>
  <sheetData>
    <row r="1" spans="1:36" ht="14.25" thickBot="1" x14ac:dyDescent="0.2">
      <c r="A1" s="378" t="s">
        <v>67</v>
      </c>
      <c r="B1" s="378"/>
      <c r="C1" s="378"/>
      <c r="D1" s="378"/>
      <c r="E1" s="378"/>
      <c r="F1" s="378"/>
      <c r="G1" s="378"/>
      <c r="H1" s="378"/>
      <c r="I1" s="378"/>
      <c r="J1" s="378"/>
      <c r="K1" s="378"/>
      <c r="L1" s="378"/>
    </row>
    <row r="2" spans="1:36" s="163" customFormat="1" ht="12.95" customHeight="1" thickBot="1" x14ac:dyDescent="0.2">
      <c r="A2" s="243" t="s">
        <v>29</v>
      </c>
      <c r="B2" s="267" t="s">
        <v>66</v>
      </c>
      <c r="C2" s="7" t="s">
        <v>57</v>
      </c>
      <c r="D2" s="7" t="s">
        <v>0</v>
      </c>
      <c r="E2" s="7" t="s">
        <v>1</v>
      </c>
      <c r="F2" s="7" t="s">
        <v>2</v>
      </c>
      <c r="G2" s="7" t="s">
        <v>3</v>
      </c>
      <c r="H2" s="7" t="s">
        <v>4</v>
      </c>
      <c r="I2" s="7" t="s">
        <v>5</v>
      </c>
      <c r="J2" s="7" t="s">
        <v>6</v>
      </c>
      <c r="K2" s="94" t="s">
        <v>7</v>
      </c>
      <c r="L2" s="188" t="s">
        <v>8</v>
      </c>
      <c r="M2" s="23" t="s">
        <v>9</v>
      </c>
      <c r="N2" s="7" t="s">
        <v>10</v>
      </c>
      <c r="O2" s="7" t="s">
        <v>11</v>
      </c>
      <c r="P2" s="7" t="s">
        <v>12</v>
      </c>
      <c r="Q2" s="7" t="s">
        <v>13</v>
      </c>
      <c r="R2" s="7" t="s">
        <v>14</v>
      </c>
      <c r="S2" s="7" t="s">
        <v>15</v>
      </c>
      <c r="T2" s="7" t="s">
        <v>16</v>
      </c>
      <c r="U2" s="7" t="s">
        <v>17</v>
      </c>
      <c r="V2" s="194" t="s">
        <v>18</v>
      </c>
      <c r="W2" s="7" t="s">
        <v>19</v>
      </c>
      <c r="X2" s="7" t="s">
        <v>20</v>
      </c>
      <c r="Y2" s="7" t="s">
        <v>21</v>
      </c>
      <c r="Z2" s="7" t="s">
        <v>22</v>
      </c>
      <c r="AA2" s="7" t="s">
        <v>23</v>
      </c>
      <c r="AB2" s="7" t="s">
        <v>24</v>
      </c>
      <c r="AC2" s="7" t="s">
        <v>25</v>
      </c>
      <c r="AD2" s="7" t="s">
        <v>26</v>
      </c>
      <c r="AE2" s="7" t="s">
        <v>27</v>
      </c>
      <c r="AF2" s="207" t="s">
        <v>28</v>
      </c>
      <c r="AG2" s="163" t="s">
        <v>62</v>
      </c>
      <c r="AH2" s="163" t="s">
        <v>63</v>
      </c>
      <c r="AI2" s="163" t="s">
        <v>64</v>
      </c>
      <c r="AJ2" s="163" t="s">
        <v>65</v>
      </c>
    </row>
    <row r="3" spans="1:36" s="163" customFormat="1" ht="12.95" customHeight="1" thickTop="1" x14ac:dyDescent="0.15">
      <c r="A3" s="241">
        <v>1</v>
      </c>
      <c r="B3" s="268">
        <v>18</v>
      </c>
      <c r="C3" s="11">
        <v>18</v>
      </c>
      <c r="D3" s="11">
        <v>18</v>
      </c>
      <c r="E3" s="11">
        <v>18</v>
      </c>
      <c r="F3" s="11">
        <v>18</v>
      </c>
      <c r="G3" s="11">
        <v>18</v>
      </c>
      <c r="H3" s="11">
        <v>18</v>
      </c>
      <c r="I3" s="11">
        <v>18</v>
      </c>
      <c r="J3" s="11">
        <v>18</v>
      </c>
      <c r="K3" s="96">
        <v>18</v>
      </c>
      <c r="L3" s="277">
        <v>18</v>
      </c>
      <c r="M3" s="276">
        <v>18</v>
      </c>
      <c r="N3" s="246">
        <v>18</v>
      </c>
      <c r="O3" s="246">
        <v>18</v>
      </c>
      <c r="P3" s="246">
        <v>18</v>
      </c>
      <c r="Q3" s="246">
        <v>18</v>
      </c>
      <c r="R3" s="246">
        <v>18</v>
      </c>
      <c r="S3" s="246">
        <v>18</v>
      </c>
      <c r="T3" s="246">
        <v>18</v>
      </c>
      <c r="U3" s="246">
        <v>18</v>
      </c>
      <c r="V3" s="245">
        <v>18</v>
      </c>
      <c r="W3" s="246">
        <v>18</v>
      </c>
      <c r="X3" s="246">
        <v>18</v>
      </c>
      <c r="Y3" s="246">
        <v>18</v>
      </c>
      <c r="Z3" s="246">
        <v>18</v>
      </c>
      <c r="AA3" s="246">
        <v>18</v>
      </c>
      <c r="AB3" s="246">
        <v>18</v>
      </c>
      <c r="AC3" s="246">
        <v>18</v>
      </c>
      <c r="AD3" s="246">
        <v>18</v>
      </c>
      <c r="AE3" s="246">
        <v>18</v>
      </c>
      <c r="AF3" s="247">
        <v>18</v>
      </c>
      <c r="AG3" s="236">
        <v>18</v>
      </c>
      <c r="AH3" s="236">
        <v>18</v>
      </c>
      <c r="AI3" s="236">
        <v>18</v>
      </c>
      <c r="AJ3" s="236">
        <v>18</v>
      </c>
    </row>
    <row r="4" spans="1:36" s="163" customFormat="1" ht="12.95" customHeight="1" x14ac:dyDescent="0.15">
      <c r="A4" s="241">
        <v>2</v>
      </c>
      <c r="B4" s="268">
        <v>11</v>
      </c>
      <c r="C4" s="11">
        <v>11</v>
      </c>
      <c r="D4" s="11">
        <v>11</v>
      </c>
      <c r="E4" s="11">
        <v>11</v>
      </c>
      <c r="F4" s="11">
        <v>11</v>
      </c>
      <c r="G4" s="11">
        <v>11</v>
      </c>
      <c r="H4" s="11">
        <v>11</v>
      </c>
      <c r="I4" s="11">
        <v>11</v>
      </c>
      <c r="J4" s="11">
        <v>11</v>
      </c>
      <c r="K4" s="96">
        <v>11</v>
      </c>
      <c r="L4" s="277">
        <v>11</v>
      </c>
      <c r="M4" s="276">
        <v>11</v>
      </c>
      <c r="N4" s="246">
        <v>11</v>
      </c>
      <c r="O4" s="246">
        <v>11</v>
      </c>
      <c r="P4" s="246">
        <v>11</v>
      </c>
      <c r="Q4" s="246">
        <v>11</v>
      </c>
      <c r="R4" s="246">
        <v>11</v>
      </c>
      <c r="S4" s="246">
        <v>11</v>
      </c>
      <c r="T4" s="246">
        <v>11</v>
      </c>
      <c r="U4" s="246">
        <v>11</v>
      </c>
      <c r="V4" s="245">
        <v>11</v>
      </c>
      <c r="W4" s="246">
        <v>11</v>
      </c>
      <c r="X4" s="246">
        <v>11</v>
      </c>
      <c r="Y4" s="246">
        <v>11</v>
      </c>
      <c r="Z4" s="246">
        <v>11</v>
      </c>
      <c r="AA4" s="246">
        <v>11</v>
      </c>
      <c r="AB4" s="246">
        <v>11</v>
      </c>
      <c r="AC4" s="246">
        <v>11</v>
      </c>
      <c r="AD4" s="246">
        <v>11</v>
      </c>
      <c r="AE4" s="246">
        <v>11</v>
      </c>
      <c r="AF4" s="247">
        <v>11</v>
      </c>
      <c r="AG4" s="236">
        <v>11</v>
      </c>
      <c r="AH4" s="236">
        <v>11</v>
      </c>
      <c r="AI4" s="236">
        <v>11</v>
      </c>
      <c r="AJ4" s="236">
        <v>11</v>
      </c>
    </row>
    <row r="5" spans="1:36" s="163" customFormat="1" ht="12.95" customHeight="1" x14ac:dyDescent="0.15">
      <c r="A5" s="241">
        <v>3</v>
      </c>
      <c r="B5" s="268">
        <v>8</v>
      </c>
      <c r="C5" s="11">
        <v>8</v>
      </c>
      <c r="D5" s="11">
        <v>8</v>
      </c>
      <c r="E5" s="11">
        <v>8</v>
      </c>
      <c r="F5" s="11">
        <v>8</v>
      </c>
      <c r="G5" s="11">
        <v>8</v>
      </c>
      <c r="H5" s="11">
        <v>8</v>
      </c>
      <c r="I5" s="11">
        <v>8</v>
      </c>
      <c r="J5" s="11">
        <v>8</v>
      </c>
      <c r="K5" s="96">
        <v>8</v>
      </c>
      <c r="L5" s="277">
        <v>8</v>
      </c>
      <c r="M5" s="276">
        <v>8</v>
      </c>
      <c r="N5" s="246">
        <v>8</v>
      </c>
      <c r="O5" s="246">
        <v>8</v>
      </c>
      <c r="P5" s="246">
        <v>8</v>
      </c>
      <c r="Q5" s="246">
        <v>8</v>
      </c>
      <c r="R5" s="246">
        <v>8</v>
      </c>
      <c r="S5" s="246">
        <v>8</v>
      </c>
      <c r="T5" s="246">
        <v>8</v>
      </c>
      <c r="U5" s="246">
        <v>8</v>
      </c>
      <c r="V5" s="245">
        <v>8</v>
      </c>
      <c r="W5" s="246">
        <v>8</v>
      </c>
      <c r="X5" s="246">
        <v>8</v>
      </c>
      <c r="Y5" s="246">
        <v>8</v>
      </c>
      <c r="Z5" s="246">
        <v>8</v>
      </c>
      <c r="AA5" s="246">
        <v>8</v>
      </c>
      <c r="AB5" s="246">
        <v>8</v>
      </c>
      <c r="AC5" s="246">
        <v>8</v>
      </c>
      <c r="AD5" s="246">
        <v>8</v>
      </c>
      <c r="AE5" s="246">
        <v>8</v>
      </c>
      <c r="AF5" s="247">
        <v>8</v>
      </c>
      <c r="AG5" s="236">
        <v>8</v>
      </c>
      <c r="AH5" s="236">
        <v>8</v>
      </c>
      <c r="AI5" s="236">
        <v>8</v>
      </c>
      <c r="AJ5" s="236">
        <v>8</v>
      </c>
    </row>
    <row r="6" spans="1:36" s="163" customFormat="1" ht="12.95" customHeight="1" thickBot="1" x14ac:dyDescent="0.2">
      <c r="A6" s="241">
        <v>4</v>
      </c>
      <c r="B6" s="282">
        <v>5</v>
      </c>
      <c r="C6" s="51">
        <v>5</v>
      </c>
      <c r="D6" s="51">
        <v>5</v>
      </c>
      <c r="E6" s="51">
        <v>5</v>
      </c>
      <c r="F6" s="51">
        <v>5</v>
      </c>
      <c r="G6" s="51">
        <v>5</v>
      </c>
      <c r="H6" s="51">
        <v>5</v>
      </c>
      <c r="I6" s="51">
        <v>5</v>
      </c>
      <c r="J6" s="51">
        <v>5</v>
      </c>
      <c r="K6" s="96">
        <v>5</v>
      </c>
      <c r="L6" s="277">
        <v>5</v>
      </c>
      <c r="M6" s="276">
        <v>5</v>
      </c>
      <c r="N6" s="246">
        <v>5</v>
      </c>
      <c r="O6" s="246">
        <v>5</v>
      </c>
      <c r="P6" s="246">
        <v>5</v>
      </c>
      <c r="Q6" s="246">
        <v>5</v>
      </c>
      <c r="R6" s="246">
        <v>5</v>
      </c>
      <c r="S6" s="246">
        <v>5</v>
      </c>
      <c r="T6" s="246">
        <v>5</v>
      </c>
      <c r="U6" s="246">
        <v>5</v>
      </c>
      <c r="V6" s="245">
        <v>5</v>
      </c>
      <c r="W6" s="246">
        <v>5</v>
      </c>
      <c r="X6" s="246">
        <v>5</v>
      </c>
      <c r="Y6" s="246">
        <v>5</v>
      </c>
      <c r="Z6" s="246">
        <v>5</v>
      </c>
      <c r="AA6" s="246">
        <v>5</v>
      </c>
      <c r="AB6" s="246">
        <v>5</v>
      </c>
      <c r="AC6" s="246">
        <v>5</v>
      </c>
      <c r="AD6" s="246">
        <v>5</v>
      </c>
      <c r="AE6" s="246">
        <v>5</v>
      </c>
      <c r="AF6" s="247">
        <v>5</v>
      </c>
      <c r="AG6" s="236">
        <v>5</v>
      </c>
      <c r="AH6" s="236">
        <v>5</v>
      </c>
      <c r="AI6" s="236">
        <v>5</v>
      </c>
      <c r="AJ6" s="236">
        <v>5</v>
      </c>
    </row>
    <row r="7" spans="1:36" s="163" customFormat="1" ht="12.95" customHeight="1" thickBot="1" x14ac:dyDescent="0.2">
      <c r="A7" s="241">
        <v>5</v>
      </c>
      <c r="B7" s="269">
        <f>C7+0.02</f>
        <v>4.1799999999999962</v>
      </c>
      <c r="C7" s="249">
        <f t="shared" ref="C7:I7" si="0">D7+0.02</f>
        <v>4.1599999999999966</v>
      </c>
      <c r="D7" s="249">
        <f t="shared" si="0"/>
        <v>4.139999999999997</v>
      </c>
      <c r="E7" s="249">
        <f t="shared" si="0"/>
        <v>4.1199999999999974</v>
      </c>
      <c r="F7" s="249">
        <f t="shared" si="0"/>
        <v>4.0999999999999979</v>
      </c>
      <c r="G7" s="249">
        <f t="shared" si="0"/>
        <v>4.0799999999999983</v>
      </c>
      <c r="H7" s="249">
        <f t="shared" si="0"/>
        <v>4.0599999999999987</v>
      </c>
      <c r="I7" s="249">
        <f t="shared" si="0"/>
        <v>4.0399999999999991</v>
      </c>
      <c r="J7" s="274">
        <f>K7+0.02</f>
        <v>4.0199999999999996</v>
      </c>
      <c r="K7" s="283">
        <v>4</v>
      </c>
      <c r="L7" s="277">
        <v>4</v>
      </c>
      <c r="M7" s="276">
        <v>4</v>
      </c>
      <c r="N7" s="246">
        <v>4</v>
      </c>
      <c r="O7" s="246">
        <v>4</v>
      </c>
      <c r="P7" s="246">
        <v>4</v>
      </c>
      <c r="Q7" s="246">
        <v>4</v>
      </c>
      <c r="R7" s="246">
        <v>4</v>
      </c>
      <c r="S7" s="246">
        <v>4</v>
      </c>
      <c r="T7" s="246">
        <v>4</v>
      </c>
      <c r="U7" s="246">
        <v>4</v>
      </c>
      <c r="V7" s="245">
        <v>4</v>
      </c>
      <c r="W7" s="246">
        <v>4</v>
      </c>
      <c r="X7" s="246">
        <v>4</v>
      </c>
      <c r="Y7" s="246">
        <v>4</v>
      </c>
      <c r="Z7" s="246">
        <v>4</v>
      </c>
      <c r="AA7" s="246">
        <v>4</v>
      </c>
      <c r="AB7" s="246">
        <v>4</v>
      </c>
      <c r="AC7" s="246">
        <v>4</v>
      </c>
      <c r="AD7" s="246">
        <v>4</v>
      </c>
      <c r="AE7" s="246">
        <v>4</v>
      </c>
      <c r="AF7" s="247">
        <v>4</v>
      </c>
      <c r="AG7" s="236">
        <v>4</v>
      </c>
      <c r="AH7" s="236">
        <v>4</v>
      </c>
      <c r="AI7" s="236">
        <v>4</v>
      </c>
      <c r="AJ7" s="236">
        <v>4</v>
      </c>
    </row>
    <row r="8" spans="1:36" s="163" customFormat="1" ht="12.95" customHeight="1" x14ac:dyDescent="0.15">
      <c r="A8" s="241">
        <v>6</v>
      </c>
      <c r="B8" s="269">
        <f>C8+0.02</f>
        <v>3.7</v>
      </c>
      <c r="C8" s="249">
        <f t="shared" ref="C8:I8" si="1">D8+0.02</f>
        <v>3.68</v>
      </c>
      <c r="D8" s="249">
        <f t="shared" si="1"/>
        <v>3.66</v>
      </c>
      <c r="E8" s="249">
        <f t="shared" si="1"/>
        <v>3.64</v>
      </c>
      <c r="F8" s="249">
        <f t="shared" si="1"/>
        <v>3.62</v>
      </c>
      <c r="G8" s="249">
        <f t="shared" si="1"/>
        <v>3.6</v>
      </c>
      <c r="H8" s="249">
        <f t="shared" si="1"/>
        <v>3.58</v>
      </c>
      <c r="I8" s="249">
        <f t="shared" si="1"/>
        <v>3.56</v>
      </c>
      <c r="J8" s="249">
        <f>K8+0.02</f>
        <v>3.54</v>
      </c>
      <c r="K8" s="274">
        <f>L8+0.02</f>
        <v>3.52</v>
      </c>
      <c r="L8" s="277">
        <v>3.5</v>
      </c>
      <c r="M8" s="276">
        <v>3.5</v>
      </c>
      <c r="N8" s="246">
        <v>3.5</v>
      </c>
      <c r="O8" s="246">
        <v>3.5</v>
      </c>
      <c r="P8" s="246">
        <v>3.5</v>
      </c>
      <c r="Q8" s="246">
        <v>3.5</v>
      </c>
      <c r="R8" s="246">
        <v>3.5</v>
      </c>
      <c r="S8" s="246">
        <v>3.5</v>
      </c>
      <c r="T8" s="246">
        <v>3.5</v>
      </c>
      <c r="U8" s="246">
        <v>3.5</v>
      </c>
      <c r="V8" s="245">
        <v>3.5</v>
      </c>
      <c r="W8" s="246">
        <v>3.5</v>
      </c>
      <c r="X8" s="246">
        <v>3.5</v>
      </c>
      <c r="Y8" s="246">
        <v>3.5</v>
      </c>
      <c r="Z8" s="246">
        <v>3.5</v>
      </c>
      <c r="AA8" s="246">
        <v>3.5</v>
      </c>
      <c r="AB8" s="246">
        <v>3.5</v>
      </c>
      <c r="AC8" s="246">
        <v>3.5</v>
      </c>
      <c r="AD8" s="246">
        <v>3.5</v>
      </c>
      <c r="AE8" s="246">
        <v>3.5</v>
      </c>
      <c r="AF8" s="247">
        <v>3.5</v>
      </c>
      <c r="AG8" s="236">
        <v>3.5</v>
      </c>
      <c r="AH8" s="236">
        <v>3.5</v>
      </c>
      <c r="AI8" s="236">
        <v>3.5</v>
      </c>
      <c r="AJ8" s="236">
        <v>3.5</v>
      </c>
    </row>
    <row r="9" spans="1:36" s="163" customFormat="1" ht="12.95" customHeight="1" x14ac:dyDescent="0.15">
      <c r="A9" s="241">
        <v>7</v>
      </c>
      <c r="B9" s="269">
        <f t="shared" ref="B9:C33" si="2">C9+0.02</f>
        <v>3.19</v>
      </c>
      <c r="C9" s="249">
        <f t="shared" si="2"/>
        <v>3.17</v>
      </c>
      <c r="D9" s="249">
        <f t="shared" ref="D9:H9" si="3">E9+0.02</f>
        <v>3.15</v>
      </c>
      <c r="E9" s="249">
        <f t="shared" si="3"/>
        <v>3.13</v>
      </c>
      <c r="F9" s="249">
        <f t="shared" si="3"/>
        <v>3.11</v>
      </c>
      <c r="G9" s="249">
        <f t="shared" si="3"/>
        <v>3.09</v>
      </c>
      <c r="H9" s="249">
        <f t="shared" si="3"/>
        <v>3.07</v>
      </c>
      <c r="I9" s="249">
        <f t="shared" ref="I9:I12" si="4">J9+0.02</f>
        <v>3.05</v>
      </c>
      <c r="J9" s="249">
        <f t="shared" ref="J9" si="5">K9+0.02</f>
        <v>3.03</v>
      </c>
      <c r="K9" s="62">
        <f>L9+0.01</f>
        <v>3.01</v>
      </c>
      <c r="L9" s="277">
        <v>3</v>
      </c>
      <c r="M9" s="276">
        <v>3</v>
      </c>
      <c r="N9" s="246">
        <v>3</v>
      </c>
      <c r="O9" s="246">
        <v>3</v>
      </c>
      <c r="P9" s="246">
        <v>3</v>
      </c>
      <c r="Q9" s="246">
        <v>3</v>
      </c>
      <c r="R9" s="246">
        <v>3</v>
      </c>
      <c r="S9" s="246">
        <v>3</v>
      </c>
      <c r="T9" s="246">
        <v>3</v>
      </c>
      <c r="U9" s="246">
        <v>3</v>
      </c>
      <c r="V9" s="245">
        <v>3</v>
      </c>
      <c r="W9" s="246">
        <v>3</v>
      </c>
      <c r="X9" s="246">
        <v>3</v>
      </c>
      <c r="Y9" s="246">
        <v>3</v>
      </c>
      <c r="Z9" s="246">
        <v>3</v>
      </c>
      <c r="AA9" s="246">
        <v>3</v>
      </c>
      <c r="AB9" s="246">
        <v>3</v>
      </c>
      <c r="AC9" s="246">
        <v>3</v>
      </c>
      <c r="AD9" s="246">
        <v>3</v>
      </c>
      <c r="AE9" s="246">
        <v>3</v>
      </c>
      <c r="AF9" s="247">
        <v>3</v>
      </c>
      <c r="AG9" s="236">
        <v>3</v>
      </c>
      <c r="AH9" s="236">
        <v>3</v>
      </c>
      <c r="AI9" s="236">
        <v>3</v>
      </c>
      <c r="AJ9" s="236">
        <v>3</v>
      </c>
    </row>
    <row r="10" spans="1:36" s="163" customFormat="1" ht="12.95" customHeight="1" x14ac:dyDescent="0.15">
      <c r="A10" s="241">
        <v>8</v>
      </c>
      <c r="B10" s="269">
        <f t="shared" si="2"/>
        <v>2.6799999999999997</v>
      </c>
      <c r="C10" s="249">
        <f t="shared" si="2"/>
        <v>2.6599999999999997</v>
      </c>
      <c r="D10" s="249">
        <f t="shared" ref="D10:H10" si="6">E10+0.02</f>
        <v>2.6399999999999997</v>
      </c>
      <c r="E10" s="249">
        <f t="shared" si="6"/>
        <v>2.6199999999999997</v>
      </c>
      <c r="F10" s="249">
        <f t="shared" si="6"/>
        <v>2.5999999999999996</v>
      </c>
      <c r="G10" s="249">
        <f t="shared" si="6"/>
        <v>2.5799999999999996</v>
      </c>
      <c r="H10" s="249">
        <f t="shared" si="6"/>
        <v>2.5599999999999996</v>
      </c>
      <c r="I10" s="249">
        <f t="shared" si="4"/>
        <v>2.5399999999999996</v>
      </c>
      <c r="J10" s="13">
        <f>K10+0.01</f>
        <v>2.5199999999999996</v>
      </c>
      <c r="K10" s="62">
        <f t="shared" ref="J10:K25" si="7">L10+0.01</f>
        <v>2.5099999999999998</v>
      </c>
      <c r="L10" s="277">
        <v>2.5</v>
      </c>
      <c r="M10" s="276">
        <v>2.5</v>
      </c>
      <c r="N10" s="246">
        <v>2.5</v>
      </c>
      <c r="O10" s="246">
        <v>2.5</v>
      </c>
      <c r="P10" s="246">
        <v>2.5</v>
      </c>
      <c r="Q10" s="246">
        <v>2.5</v>
      </c>
      <c r="R10" s="246">
        <v>2.5</v>
      </c>
      <c r="S10" s="246">
        <v>2.5</v>
      </c>
      <c r="T10" s="246">
        <v>2.5</v>
      </c>
      <c r="U10" s="246">
        <v>2.5</v>
      </c>
      <c r="V10" s="245">
        <v>2.5</v>
      </c>
      <c r="W10" s="246">
        <v>2.5</v>
      </c>
      <c r="X10" s="246">
        <v>2.5</v>
      </c>
      <c r="Y10" s="246">
        <v>2.5</v>
      </c>
      <c r="Z10" s="246">
        <v>2.5</v>
      </c>
      <c r="AA10" s="246">
        <v>2.5</v>
      </c>
      <c r="AB10" s="246">
        <v>2.5</v>
      </c>
      <c r="AC10" s="246">
        <v>2.5</v>
      </c>
      <c r="AD10" s="246">
        <v>2.5</v>
      </c>
      <c r="AE10" s="246">
        <v>2.5</v>
      </c>
      <c r="AF10" s="247">
        <v>2.5</v>
      </c>
      <c r="AG10" s="236">
        <v>2.5</v>
      </c>
      <c r="AH10" s="236">
        <v>2.5</v>
      </c>
      <c r="AI10" s="236">
        <v>2.5</v>
      </c>
      <c r="AJ10" s="236">
        <v>2.5</v>
      </c>
    </row>
    <row r="11" spans="1:36" s="163" customFormat="1" ht="12.95" customHeight="1" x14ac:dyDescent="0.15">
      <c r="A11" s="241">
        <v>9</v>
      </c>
      <c r="B11" s="269">
        <f t="shared" si="2"/>
        <v>2.1799999999999997</v>
      </c>
      <c r="C11" s="249">
        <f t="shared" si="2"/>
        <v>2.1599999999999997</v>
      </c>
      <c r="D11" s="249">
        <f t="shared" ref="D11:H11" si="8">E11+0.02</f>
        <v>2.1399999999999997</v>
      </c>
      <c r="E11" s="249">
        <f t="shared" si="8"/>
        <v>2.1199999999999997</v>
      </c>
      <c r="F11" s="249">
        <f t="shared" si="8"/>
        <v>2.0999999999999996</v>
      </c>
      <c r="G11" s="249">
        <f t="shared" si="8"/>
        <v>2.0799999999999996</v>
      </c>
      <c r="H11" s="249">
        <f t="shared" si="8"/>
        <v>2.0599999999999996</v>
      </c>
      <c r="I11" s="249">
        <f t="shared" si="4"/>
        <v>2.0399999999999996</v>
      </c>
      <c r="J11" s="13">
        <f>K11+0.01</f>
        <v>2.0199999999999996</v>
      </c>
      <c r="K11" s="62">
        <f t="shared" si="7"/>
        <v>2.0099999999999998</v>
      </c>
      <c r="L11" s="277">
        <v>2</v>
      </c>
      <c r="M11" s="276">
        <v>2</v>
      </c>
      <c r="N11" s="246">
        <v>2</v>
      </c>
      <c r="O11" s="246">
        <v>2</v>
      </c>
      <c r="P11" s="246">
        <v>2</v>
      </c>
      <c r="Q11" s="246">
        <v>2</v>
      </c>
      <c r="R11" s="246">
        <v>2</v>
      </c>
      <c r="S11" s="246">
        <v>2</v>
      </c>
      <c r="T11" s="246">
        <v>2</v>
      </c>
      <c r="U11" s="246">
        <v>2</v>
      </c>
      <c r="V11" s="245">
        <v>2</v>
      </c>
      <c r="W11" s="246">
        <v>2</v>
      </c>
      <c r="X11" s="246">
        <v>2</v>
      </c>
      <c r="Y11" s="246">
        <v>2</v>
      </c>
      <c r="Z11" s="246">
        <v>2</v>
      </c>
      <c r="AA11" s="246">
        <v>2</v>
      </c>
      <c r="AB11" s="246">
        <v>2</v>
      </c>
      <c r="AC11" s="246">
        <v>2</v>
      </c>
      <c r="AD11" s="246">
        <v>2</v>
      </c>
      <c r="AE11" s="246">
        <v>2</v>
      </c>
      <c r="AF11" s="247">
        <v>2</v>
      </c>
      <c r="AG11" s="236">
        <v>2</v>
      </c>
      <c r="AH11" s="236">
        <v>2</v>
      </c>
      <c r="AI11" s="236">
        <v>2</v>
      </c>
      <c r="AJ11" s="236">
        <v>2</v>
      </c>
    </row>
    <row r="12" spans="1:36" s="163" customFormat="1" ht="12.95" customHeight="1" thickBot="1" x14ac:dyDescent="0.2">
      <c r="A12" s="241">
        <v>10</v>
      </c>
      <c r="B12" s="269">
        <f t="shared" si="2"/>
        <v>1.6800000000000002</v>
      </c>
      <c r="C12" s="249">
        <f t="shared" si="2"/>
        <v>1.6600000000000001</v>
      </c>
      <c r="D12" s="249">
        <f t="shared" ref="D12:H12" si="9">E12+0.02</f>
        <v>1.6400000000000001</v>
      </c>
      <c r="E12" s="249">
        <f t="shared" si="9"/>
        <v>1.62</v>
      </c>
      <c r="F12" s="249">
        <f t="shared" si="9"/>
        <v>1.6</v>
      </c>
      <c r="G12" s="249">
        <f t="shared" si="9"/>
        <v>1.58</v>
      </c>
      <c r="H12" s="249">
        <f t="shared" si="9"/>
        <v>1.56</v>
      </c>
      <c r="I12" s="249">
        <f t="shared" si="4"/>
        <v>1.54</v>
      </c>
      <c r="J12" s="13">
        <f t="shared" si="7"/>
        <v>1.52</v>
      </c>
      <c r="K12" s="62">
        <f>L12+0.01</f>
        <v>1.51</v>
      </c>
      <c r="L12" s="284">
        <v>1.5</v>
      </c>
      <c r="M12" s="366">
        <v>1.5</v>
      </c>
      <c r="N12" s="286">
        <v>1.5</v>
      </c>
      <c r="O12" s="286">
        <v>1.5</v>
      </c>
      <c r="P12" s="286">
        <v>1.5</v>
      </c>
      <c r="Q12" s="286">
        <v>1.5</v>
      </c>
      <c r="R12" s="286">
        <v>1.5</v>
      </c>
      <c r="S12" s="286">
        <v>1.5</v>
      </c>
      <c r="T12" s="286">
        <v>1.5</v>
      </c>
      <c r="U12" s="286">
        <v>1.5</v>
      </c>
      <c r="V12" s="287">
        <v>1.5</v>
      </c>
      <c r="W12" s="286">
        <v>1.5</v>
      </c>
      <c r="X12" s="286">
        <v>1.5</v>
      </c>
      <c r="Y12" s="286">
        <v>1.5</v>
      </c>
      <c r="Z12" s="286">
        <v>1.5</v>
      </c>
      <c r="AA12" s="286">
        <v>1.5</v>
      </c>
      <c r="AB12" s="286">
        <v>1.5</v>
      </c>
      <c r="AC12" s="286">
        <v>1.5</v>
      </c>
      <c r="AD12" s="286">
        <v>1.5</v>
      </c>
      <c r="AE12" s="286">
        <v>1.5</v>
      </c>
      <c r="AF12" s="288">
        <v>1.5</v>
      </c>
      <c r="AG12" s="237">
        <v>1.5</v>
      </c>
      <c r="AH12" s="237">
        <v>1.5</v>
      </c>
      <c r="AI12" s="237">
        <v>1.5</v>
      </c>
      <c r="AJ12" s="237">
        <v>1.5</v>
      </c>
    </row>
    <row r="13" spans="1:36" s="163" customFormat="1" ht="12.95" customHeight="1" x14ac:dyDescent="0.15">
      <c r="A13" s="241">
        <v>11</v>
      </c>
      <c r="B13" s="269">
        <f t="shared" si="2"/>
        <v>1.57</v>
      </c>
      <c r="C13" s="249">
        <f t="shared" si="2"/>
        <v>1.55</v>
      </c>
      <c r="D13" s="249">
        <f t="shared" ref="D13:H13" si="10">E13+0.02</f>
        <v>1.53</v>
      </c>
      <c r="E13" s="249">
        <f t="shared" si="10"/>
        <v>1.51</v>
      </c>
      <c r="F13" s="249">
        <f t="shared" si="10"/>
        <v>1.49</v>
      </c>
      <c r="G13" s="249">
        <f t="shared" si="10"/>
        <v>1.47</v>
      </c>
      <c r="H13" s="249">
        <f t="shared" si="10"/>
        <v>1.45</v>
      </c>
      <c r="I13" s="13">
        <f t="shared" ref="D13:K29" si="11">J13+0.01</f>
        <v>1.43</v>
      </c>
      <c r="J13" s="13">
        <f t="shared" si="7"/>
        <v>1.42</v>
      </c>
      <c r="K13" s="62">
        <f t="shared" si="7"/>
        <v>1.41</v>
      </c>
      <c r="L13" s="278">
        <v>1.4</v>
      </c>
      <c r="M13" s="367">
        <f>L13-0.02</f>
        <v>1.38</v>
      </c>
      <c r="N13" s="216">
        <v>1.37</v>
      </c>
      <c r="O13" s="289">
        <v>1.37</v>
      </c>
      <c r="P13" s="324">
        <v>1.37</v>
      </c>
      <c r="Q13" s="324">
        <v>1.37</v>
      </c>
      <c r="R13" s="324">
        <v>1.37</v>
      </c>
      <c r="S13" s="324">
        <v>1.37</v>
      </c>
      <c r="T13" s="324">
        <v>1.37</v>
      </c>
      <c r="U13" s="324">
        <v>1.37</v>
      </c>
      <c r="V13" s="368">
        <v>1.37</v>
      </c>
      <c r="W13" s="324">
        <v>1.37</v>
      </c>
      <c r="X13" s="324">
        <v>1.37</v>
      </c>
      <c r="Y13" s="324">
        <v>1.37</v>
      </c>
      <c r="Z13" s="324">
        <v>1.37</v>
      </c>
      <c r="AA13" s="324">
        <v>1.37</v>
      </c>
      <c r="AB13" s="324">
        <v>1.37</v>
      </c>
      <c r="AC13" s="324">
        <v>1.37</v>
      </c>
      <c r="AD13" s="324">
        <v>1.37</v>
      </c>
      <c r="AE13" s="324">
        <v>1.37</v>
      </c>
      <c r="AF13" s="369">
        <v>1.37</v>
      </c>
      <c r="AG13" s="238">
        <v>1.37</v>
      </c>
      <c r="AH13" s="238">
        <v>1.37</v>
      </c>
      <c r="AI13" s="238">
        <v>1.37</v>
      </c>
      <c r="AJ13" s="238">
        <v>1.37</v>
      </c>
    </row>
    <row r="14" spans="1:36" s="163" customFormat="1" ht="12.95" customHeight="1" x14ac:dyDescent="0.15">
      <c r="A14" s="241">
        <v>12</v>
      </c>
      <c r="B14" s="269">
        <f t="shared" si="2"/>
        <v>1.4700000000000002</v>
      </c>
      <c r="C14" s="249">
        <f t="shared" si="2"/>
        <v>1.4500000000000002</v>
      </c>
      <c r="D14" s="249">
        <f t="shared" ref="D14:H14" si="12">E14+0.02</f>
        <v>1.4300000000000002</v>
      </c>
      <c r="E14" s="249">
        <f t="shared" si="12"/>
        <v>1.4100000000000001</v>
      </c>
      <c r="F14" s="249">
        <f t="shared" si="12"/>
        <v>1.3900000000000001</v>
      </c>
      <c r="G14" s="249">
        <f t="shared" si="12"/>
        <v>1.37</v>
      </c>
      <c r="H14" s="249">
        <f t="shared" si="12"/>
        <v>1.35</v>
      </c>
      <c r="I14" s="13">
        <f t="shared" ref="I14" si="13">J14+0.01</f>
        <v>1.33</v>
      </c>
      <c r="J14" s="13">
        <f t="shared" si="7"/>
        <v>1.32</v>
      </c>
      <c r="K14" s="62">
        <f t="shared" si="7"/>
        <v>1.31</v>
      </c>
      <c r="L14" s="278">
        <v>1.3</v>
      </c>
      <c r="M14" s="370">
        <f>L14-0.02</f>
        <v>1.28</v>
      </c>
      <c r="N14" s="62">
        <v>1.27</v>
      </c>
      <c r="O14" s="290">
        <v>1.27</v>
      </c>
      <c r="P14" s="251">
        <v>1.27</v>
      </c>
      <c r="Q14" s="251">
        <v>1.27</v>
      </c>
      <c r="R14" s="251">
        <v>1.27</v>
      </c>
      <c r="S14" s="251">
        <v>1.27</v>
      </c>
      <c r="T14" s="251">
        <v>1.27</v>
      </c>
      <c r="U14" s="251">
        <v>1.27</v>
      </c>
      <c r="V14" s="252">
        <v>1.27</v>
      </c>
      <c r="W14" s="251">
        <v>1.27</v>
      </c>
      <c r="X14" s="251">
        <v>1.27</v>
      </c>
      <c r="Y14" s="251">
        <v>1.27</v>
      </c>
      <c r="Z14" s="251">
        <v>1.27</v>
      </c>
      <c r="AA14" s="251">
        <v>1.27</v>
      </c>
      <c r="AB14" s="251">
        <v>1.27</v>
      </c>
      <c r="AC14" s="251">
        <v>1.27</v>
      </c>
      <c r="AD14" s="251">
        <v>1.27</v>
      </c>
      <c r="AE14" s="251">
        <v>1.27</v>
      </c>
      <c r="AF14" s="253">
        <v>1.27</v>
      </c>
      <c r="AG14" s="238">
        <v>1.27</v>
      </c>
      <c r="AH14" s="238">
        <v>1.27</v>
      </c>
      <c r="AI14" s="238">
        <v>1.27</v>
      </c>
      <c r="AJ14" s="238">
        <v>1.27</v>
      </c>
    </row>
    <row r="15" spans="1:36" s="163" customFormat="1" ht="12.95" customHeight="1" thickBot="1" x14ac:dyDescent="0.2">
      <c r="A15" s="241">
        <v>13</v>
      </c>
      <c r="B15" s="269">
        <f t="shared" si="2"/>
        <v>1.4200000000000002</v>
      </c>
      <c r="C15" s="249">
        <f t="shared" si="2"/>
        <v>1.4000000000000001</v>
      </c>
      <c r="D15" s="249">
        <f t="shared" ref="D15:H15" si="14">E15+0.02</f>
        <v>1.3800000000000001</v>
      </c>
      <c r="E15" s="249">
        <f t="shared" si="14"/>
        <v>1.36</v>
      </c>
      <c r="F15" s="249">
        <f t="shared" si="14"/>
        <v>1.34</v>
      </c>
      <c r="G15" s="249">
        <f t="shared" si="14"/>
        <v>1.32</v>
      </c>
      <c r="H15" s="249">
        <f t="shared" si="14"/>
        <v>1.3</v>
      </c>
      <c r="I15" s="13">
        <f t="shared" ref="I15" si="15">J15+0.01</f>
        <v>1.28</v>
      </c>
      <c r="J15" s="13">
        <f t="shared" si="7"/>
        <v>1.27</v>
      </c>
      <c r="K15" s="62">
        <f t="shared" si="7"/>
        <v>1.26</v>
      </c>
      <c r="L15" s="278">
        <v>1.25</v>
      </c>
      <c r="M15" s="370">
        <f>L15-0.02</f>
        <v>1.23</v>
      </c>
      <c r="N15" s="62">
        <v>1.22</v>
      </c>
      <c r="O15" s="297">
        <v>1.22</v>
      </c>
      <c r="P15" s="251">
        <v>1.22</v>
      </c>
      <c r="Q15" s="251">
        <v>1.22</v>
      </c>
      <c r="R15" s="251">
        <v>1.22</v>
      </c>
      <c r="S15" s="251">
        <v>1.22</v>
      </c>
      <c r="T15" s="251">
        <v>1.22</v>
      </c>
      <c r="U15" s="251">
        <v>1.22</v>
      </c>
      <c r="V15" s="252">
        <v>1.22</v>
      </c>
      <c r="W15" s="251">
        <v>1.22</v>
      </c>
      <c r="X15" s="251">
        <v>1.22</v>
      </c>
      <c r="Y15" s="251">
        <v>1.22</v>
      </c>
      <c r="Z15" s="251">
        <v>1.22</v>
      </c>
      <c r="AA15" s="251">
        <v>1.22</v>
      </c>
      <c r="AB15" s="251">
        <v>1.22</v>
      </c>
      <c r="AC15" s="251">
        <v>1.22</v>
      </c>
      <c r="AD15" s="251">
        <v>1.22</v>
      </c>
      <c r="AE15" s="251">
        <v>1.22</v>
      </c>
      <c r="AF15" s="253">
        <v>1.22</v>
      </c>
      <c r="AG15" s="238">
        <v>1.22</v>
      </c>
      <c r="AH15" s="238">
        <v>1.22</v>
      </c>
      <c r="AI15" s="238">
        <v>1.22</v>
      </c>
      <c r="AJ15" s="238">
        <v>1.22</v>
      </c>
    </row>
    <row r="16" spans="1:36" s="163" customFormat="1" ht="12.95" customHeight="1" x14ac:dyDescent="0.15">
      <c r="A16" s="241">
        <v>14</v>
      </c>
      <c r="B16" s="269">
        <f t="shared" si="2"/>
        <v>1.36</v>
      </c>
      <c r="C16" s="249">
        <f t="shared" si="2"/>
        <v>1.34</v>
      </c>
      <c r="D16" s="249">
        <f t="shared" ref="D16:G16" si="16">E16+0.02</f>
        <v>1.32</v>
      </c>
      <c r="E16" s="249">
        <f t="shared" si="16"/>
        <v>1.3</v>
      </c>
      <c r="F16" s="249">
        <f t="shared" si="16"/>
        <v>1.28</v>
      </c>
      <c r="G16" s="249">
        <f t="shared" si="16"/>
        <v>1.26</v>
      </c>
      <c r="H16" s="13">
        <f t="shared" si="11"/>
        <v>1.24</v>
      </c>
      <c r="I16" s="13">
        <f t="shared" si="11"/>
        <v>1.23</v>
      </c>
      <c r="J16" s="13">
        <f t="shared" si="7"/>
        <v>1.22</v>
      </c>
      <c r="K16" s="62">
        <f t="shared" si="7"/>
        <v>1.21</v>
      </c>
      <c r="L16" s="278">
        <v>1.2</v>
      </c>
      <c r="M16" s="371">
        <f>L16-0.01</f>
        <v>1.19</v>
      </c>
      <c r="N16" s="254">
        <v>1.18</v>
      </c>
      <c r="O16" s="291">
        <v>1.17</v>
      </c>
      <c r="P16" s="292">
        <v>1.17</v>
      </c>
      <c r="Q16" s="246">
        <v>1.17</v>
      </c>
      <c r="R16" s="246">
        <v>1.17</v>
      </c>
      <c r="S16" s="246">
        <v>1.17</v>
      </c>
      <c r="T16" s="246">
        <v>1.17</v>
      </c>
      <c r="U16" s="246">
        <v>1.17</v>
      </c>
      <c r="V16" s="245">
        <v>1.17</v>
      </c>
      <c r="W16" s="246">
        <v>1.17</v>
      </c>
      <c r="X16" s="246">
        <v>1.17</v>
      </c>
      <c r="Y16" s="246">
        <v>1.17</v>
      </c>
      <c r="Z16" s="246">
        <v>1.17</v>
      </c>
      <c r="AA16" s="246">
        <v>1.17</v>
      </c>
      <c r="AB16" s="246">
        <v>1.17</v>
      </c>
      <c r="AC16" s="246">
        <v>1.17</v>
      </c>
      <c r="AD16" s="246">
        <v>1.17</v>
      </c>
      <c r="AE16" s="246">
        <v>1.17</v>
      </c>
      <c r="AF16" s="247">
        <v>1.17</v>
      </c>
      <c r="AG16" s="236">
        <v>1.17</v>
      </c>
      <c r="AH16" s="236">
        <v>1.17</v>
      </c>
      <c r="AI16" s="236">
        <v>1.17</v>
      </c>
      <c r="AJ16" s="236">
        <v>1.17</v>
      </c>
    </row>
    <row r="17" spans="1:36" s="163" customFormat="1" ht="12.95" customHeight="1" x14ac:dyDescent="0.15">
      <c r="A17" s="241">
        <v>15</v>
      </c>
      <c r="B17" s="269">
        <f t="shared" si="2"/>
        <v>1.31</v>
      </c>
      <c r="C17" s="249">
        <f t="shared" si="2"/>
        <v>1.29</v>
      </c>
      <c r="D17" s="249">
        <f t="shared" ref="D17:G17" si="17">E17+0.02</f>
        <v>1.27</v>
      </c>
      <c r="E17" s="249">
        <f t="shared" si="17"/>
        <v>1.25</v>
      </c>
      <c r="F17" s="249">
        <f t="shared" si="17"/>
        <v>1.23</v>
      </c>
      <c r="G17" s="249">
        <f t="shared" si="17"/>
        <v>1.21</v>
      </c>
      <c r="H17" s="13">
        <f t="shared" si="11"/>
        <v>1.19</v>
      </c>
      <c r="I17" s="13">
        <f t="shared" si="11"/>
        <v>1.18</v>
      </c>
      <c r="J17" s="13">
        <f t="shared" si="7"/>
        <v>1.17</v>
      </c>
      <c r="K17" s="62">
        <f t="shared" si="7"/>
        <v>1.1599999999999999</v>
      </c>
      <c r="L17" s="278">
        <v>1.1499999999999999</v>
      </c>
      <c r="M17" s="371">
        <f t="shared" ref="M17:M19" si="18">L17-0.01</f>
        <v>1.1399999999999999</v>
      </c>
      <c r="N17" s="254">
        <v>1.1299999999999999</v>
      </c>
      <c r="O17" s="291">
        <v>1.1200000000000001</v>
      </c>
      <c r="P17" s="292">
        <v>1.1200000000000001</v>
      </c>
      <c r="Q17" s="246">
        <v>1.1200000000000001</v>
      </c>
      <c r="R17" s="246">
        <v>1.1200000000000001</v>
      </c>
      <c r="S17" s="246">
        <v>1.1200000000000001</v>
      </c>
      <c r="T17" s="246">
        <v>1.1200000000000001</v>
      </c>
      <c r="U17" s="246">
        <v>1.1200000000000001</v>
      </c>
      <c r="V17" s="245">
        <v>1.1200000000000001</v>
      </c>
      <c r="W17" s="246">
        <v>1.1200000000000001</v>
      </c>
      <c r="X17" s="246">
        <v>1.1200000000000001</v>
      </c>
      <c r="Y17" s="246">
        <v>1.1200000000000001</v>
      </c>
      <c r="Z17" s="246">
        <v>1.1200000000000001</v>
      </c>
      <c r="AA17" s="246">
        <v>1.1200000000000001</v>
      </c>
      <c r="AB17" s="246">
        <v>1.1200000000000001</v>
      </c>
      <c r="AC17" s="246">
        <v>1.1200000000000001</v>
      </c>
      <c r="AD17" s="246">
        <v>1.1200000000000001</v>
      </c>
      <c r="AE17" s="246">
        <v>1.1200000000000001</v>
      </c>
      <c r="AF17" s="247">
        <v>1.1200000000000001</v>
      </c>
      <c r="AG17" s="236">
        <v>1.1200000000000001</v>
      </c>
      <c r="AH17" s="236">
        <v>1.1200000000000001</v>
      </c>
      <c r="AI17" s="236">
        <v>1.1200000000000001</v>
      </c>
      <c r="AJ17" s="236">
        <v>1.1200000000000001</v>
      </c>
    </row>
    <row r="18" spans="1:36" s="163" customFormat="1" ht="12.95" customHeight="1" thickBot="1" x14ac:dyDescent="0.2">
      <c r="A18" s="241">
        <v>16</v>
      </c>
      <c r="B18" s="269">
        <f t="shared" si="2"/>
        <v>1.2800000000000002</v>
      </c>
      <c r="C18" s="249">
        <f t="shared" si="2"/>
        <v>1.2600000000000002</v>
      </c>
      <c r="D18" s="249">
        <f t="shared" ref="D18:G18" si="19">E18+0.02</f>
        <v>1.2400000000000002</v>
      </c>
      <c r="E18" s="249">
        <f t="shared" si="19"/>
        <v>1.2200000000000002</v>
      </c>
      <c r="F18" s="249">
        <f t="shared" si="19"/>
        <v>1.2000000000000002</v>
      </c>
      <c r="G18" s="249">
        <f t="shared" si="19"/>
        <v>1.1800000000000002</v>
      </c>
      <c r="H18" s="13">
        <f t="shared" ref="H18:K31" si="20">I18+0.01</f>
        <v>1.1600000000000001</v>
      </c>
      <c r="I18" s="13">
        <f t="shared" si="11"/>
        <v>1.1500000000000001</v>
      </c>
      <c r="J18" s="13">
        <f t="shared" si="7"/>
        <v>1.1400000000000001</v>
      </c>
      <c r="K18" s="62">
        <f t="shared" si="7"/>
        <v>1.1300000000000001</v>
      </c>
      <c r="L18" s="278">
        <v>1.1200000000000001</v>
      </c>
      <c r="M18" s="371">
        <f t="shared" si="18"/>
        <v>1.1100000000000001</v>
      </c>
      <c r="N18" s="13">
        <f t="shared" ref="M18:P30" si="21">M18-0.01</f>
        <v>1.1000000000000001</v>
      </c>
      <c r="O18" s="291">
        <v>1.0900000000000001</v>
      </c>
      <c r="P18" s="299">
        <v>1.0900000000000001</v>
      </c>
      <c r="Q18" s="246">
        <v>1.0900000000000001</v>
      </c>
      <c r="R18" s="246">
        <v>1.0900000000000001</v>
      </c>
      <c r="S18" s="246">
        <v>1.0900000000000001</v>
      </c>
      <c r="T18" s="246">
        <v>1.0900000000000001</v>
      </c>
      <c r="U18" s="246">
        <v>1.0900000000000001</v>
      </c>
      <c r="V18" s="245">
        <v>1.0900000000000001</v>
      </c>
      <c r="W18" s="246">
        <v>1.0900000000000001</v>
      </c>
      <c r="X18" s="246">
        <v>1.0900000000000001</v>
      </c>
      <c r="Y18" s="246">
        <v>1.0900000000000001</v>
      </c>
      <c r="Z18" s="246">
        <v>1.0900000000000001</v>
      </c>
      <c r="AA18" s="246">
        <v>1.0900000000000001</v>
      </c>
      <c r="AB18" s="246">
        <v>1.0900000000000001</v>
      </c>
      <c r="AC18" s="246">
        <v>1.0900000000000001</v>
      </c>
      <c r="AD18" s="246">
        <v>1.0900000000000001</v>
      </c>
      <c r="AE18" s="246">
        <v>1.0900000000000001</v>
      </c>
      <c r="AF18" s="247">
        <v>1.0900000000000001</v>
      </c>
      <c r="AG18" s="236">
        <v>1.0900000000000001</v>
      </c>
      <c r="AH18" s="236">
        <v>1.0900000000000001</v>
      </c>
      <c r="AI18" s="236">
        <v>1.0900000000000001</v>
      </c>
      <c r="AJ18" s="236">
        <v>1.0900000000000001</v>
      </c>
    </row>
    <row r="19" spans="1:36" s="163" customFormat="1" ht="12.95" customHeight="1" x14ac:dyDescent="0.15">
      <c r="A19" s="241">
        <v>17</v>
      </c>
      <c r="B19" s="269">
        <f t="shared" si="2"/>
        <v>1.2400000000000002</v>
      </c>
      <c r="C19" s="249">
        <f t="shared" si="2"/>
        <v>1.2200000000000002</v>
      </c>
      <c r="D19" s="249">
        <f t="shared" ref="D19:F19" si="22">E19+0.02</f>
        <v>1.2000000000000002</v>
      </c>
      <c r="E19" s="249">
        <f t="shared" si="22"/>
        <v>1.1800000000000002</v>
      </c>
      <c r="F19" s="249">
        <f t="shared" si="22"/>
        <v>1.1600000000000001</v>
      </c>
      <c r="G19" s="13">
        <f t="shared" si="11"/>
        <v>1.1400000000000001</v>
      </c>
      <c r="H19" s="13">
        <f t="shared" si="20"/>
        <v>1.1300000000000001</v>
      </c>
      <c r="I19" s="13">
        <f t="shared" si="11"/>
        <v>1.1200000000000001</v>
      </c>
      <c r="J19" s="13">
        <f t="shared" si="7"/>
        <v>1.1100000000000001</v>
      </c>
      <c r="K19" s="62">
        <f t="shared" si="7"/>
        <v>1.1000000000000001</v>
      </c>
      <c r="L19" s="278">
        <v>1.0900000000000001</v>
      </c>
      <c r="M19" s="371">
        <f t="shared" si="18"/>
        <v>1.08</v>
      </c>
      <c r="N19" s="13">
        <f t="shared" si="21"/>
        <v>1.07</v>
      </c>
      <c r="O19" s="254">
        <v>1.06</v>
      </c>
      <c r="P19" s="291">
        <v>1.05</v>
      </c>
      <c r="Q19" s="292">
        <v>1.05</v>
      </c>
      <c r="R19" s="246">
        <v>1.05</v>
      </c>
      <c r="S19" s="246">
        <v>1.05</v>
      </c>
      <c r="T19" s="246">
        <v>1.05</v>
      </c>
      <c r="U19" s="246">
        <v>1.05</v>
      </c>
      <c r="V19" s="245">
        <v>1.05</v>
      </c>
      <c r="W19" s="246">
        <v>1.05</v>
      </c>
      <c r="X19" s="246">
        <v>1.05</v>
      </c>
      <c r="Y19" s="246">
        <v>1.05</v>
      </c>
      <c r="Z19" s="246">
        <v>1.05</v>
      </c>
      <c r="AA19" s="246">
        <v>1.05</v>
      </c>
      <c r="AB19" s="246">
        <v>1.05</v>
      </c>
      <c r="AC19" s="246">
        <v>1.05</v>
      </c>
      <c r="AD19" s="246">
        <v>1.05</v>
      </c>
      <c r="AE19" s="246">
        <v>1.05</v>
      </c>
      <c r="AF19" s="247">
        <v>1.05</v>
      </c>
      <c r="AG19" s="236">
        <v>1.05</v>
      </c>
      <c r="AH19" s="236">
        <v>1.05</v>
      </c>
      <c r="AI19" s="236">
        <v>1.05</v>
      </c>
      <c r="AJ19" s="236">
        <v>1.05</v>
      </c>
    </row>
    <row r="20" spans="1:36" s="163" customFormat="1" ht="12.95" customHeight="1" x14ac:dyDescent="0.15">
      <c r="A20" s="241">
        <v>18</v>
      </c>
      <c r="B20" s="269">
        <f t="shared" si="2"/>
        <v>1.2100000000000002</v>
      </c>
      <c r="C20" s="249">
        <f t="shared" si="2"/>
        <v>1.1900000000000002</v>
      </c>
      <c r="D20" s="249">
        <f t="shared" ref="D20:F20" si="23">E20+0.02</f>
        <v>1.1700000000000002</v>
      </c>
      <c r="E20" s="249">
        <f t="shared" si="23"/>
        <v>1.1500000000000001</v>
      </c>
      <c r="F20" s="249">
        <f t="shared" si="23"/>
        <v>1.1300000000000001</v>
      </c>
      <c r="G20" s="13">
        <f t="shared" si="11"/>
        <v>1.1100000000000001</v>
      </c>
      <c r="H20" s="13">
        <f t="shared" si="20"/>
        <v>1.1000000000000001</v>
      </c>
      <c r="I20" s="13">
        <f t="shared" si="11"/>
        <v>1.0900000000000001</v>
      </c>
      <c r="J20" s="13">
        <f t="shared" si="7"/>
        <v>1.08</v>
      </c>
      <c r="K20" s="62">
        <f t="shared" si="7"/>
        <v>1.07</v>
      </c>
      <c r="L20" s="278">
        <v>1.06</v>
      </c>
      <c r="M20" s="371">
        <f>L20-0.01</f>
        <v>1.05</v>
      </c>
      <c r="N20" s="13">
        <f t="shared" si="21"/>
        <v>1.04</v>
      </c>
      <c r="O20" s="254">
        <v>1.03</v>
      </c>
      <c r="P20" s="291">
        <v>1.02</v>
      </c>
      <c r="Q20" s="292">
        <v>1.02</v>
      </c>
      <c r="R20" s="246">
        <v>1.02</v>
      </c>
      <c r="S20" s="246">
        <v>1.02</v>
      </c>
      <c r="T20" s="246">
        <v>1.02</v>
      </c>
      <c r="U20" s="246">
        <v>1.02</v>
      </c>
      <c r="V20" s="245">
        <v>1.02</v>
      </c>
      <c r="W20" s="246">
        <v>1.02</v>
      </c>
      <c r="X20" s="246">
        <v>1.02</v>
      </c>
      <c r="Y20" s="246">
        <v>1.02</v>
      </c>
      <c r="Z20" s="246">
        <v>1.02</v>
      </c>
      <c r="AA20" s="246">
        <v>1.02</v>
      </c>
      <c r="AB20" s="246">
        <v>1.02</v>
      </c>
      <c r="AC20" s="246">
        <v>1.02</v>
      </c>
      <c r="AD20" s="246">
        <v>1.02</v>
      </c>
      <c r="AE20" s="246">
        <v>1.02</v>
      </c>
      <c r="AF20" s="247">
        <v>1.02</v>
      </c>
      <c r="AG20" s="236">
        <v>1.02</v>
      </c>
      <c r="AH20" s="236">
        <v>1.02</v>
      </c>
      <c r="AI20" s="236">
        <v>1.02</v>
      </c>
      <c r="AJ20" s="236">
        <v>1.02</v>
      </c>
    </row>
    <row r="21" spans="1:36" s="163" customFormat="1" ht="12.95" customHeight="1" thickBot="1" x14ac:dyDescent="0.2">
      <c r="A21" s="241">
        <v>19</v>
      </c>
      <c r="B21" s="269">
        <f t="shared" si="2"/>
        <v>1.1800000000000002</v>
      </c>
      <c r="C21" s="249">
        <f t="shared" si="2"/>
        <v>1.1600000000000001</v>
      </c>
      <c r="D21" s="249">
        <f t="shared" ref="D21:F21" si="24">E21+0.02</f>
        <v>1.1400000000000001</v>
      </c>
      <c r="E21" s="249">
        <f t="shared" si="24"/>
        <v>1.1200000000000001</v>
      </c>
      <c r="F21" s="249">
        <f t="shared" si="24"/>
        <v>1.1000000000000001</v>
      </c>
      <c r="G21" s="13">
        <f t="shared" ref="G21:K34" si="25">H21+0.01</f>
        <v>1.08</v>
      </c>
      <c r="H21" s="13">
        <f t="shared" si="20"/>
        <v>1.07</v>
      </c>
      <c r="I21" s="13">
        <f t="shared" si="11"/>
        <v>1.06</v>
      </c>
      <c r="J21" s="13">
        <f t="shared" si="7"/>
        <v>1.05</v>
      </c>
      <c r="K21" s="62">
        <f t="shared" si="7"/>
        <v>1.04</v>
      </c>
      <c r="L21" s="278">
        <v>1.03</v>
      </c>
      <c r="M21" s="371">
        <f t="shared" si="21"/>
        <v>1.02</v>
      </c>
      <c r="N21" s="13">
        <f t="shared" si="21"/>
        <v>1.01</v>
      </c>
      <c r="O21" s="13">
        <f t="shared" si="21"/>
        <v>1</v>
      </c>
      <c r="P21" s="291">
        <v>0.99</v>
      </c>
      <c r="Q21" s="299">
        <v>0.99</v>
      </c>
      <c r="R21" s="246">
        <v>0.99</v>
      </c>
      <c r="S21" s="246">
        <v>0.99</v>
      </c>
      <c r="T21" s="246">
        <v>0.99</v>
      </c>
      <c r="U21" s="246">
        <v>0.99</v>
      </c>
      <c r="V21" s="245">
        <v>0.99</v>
      </c>
      <c r="W21" s="246">
        <v>0.99</v>
      </c>
      <c r="X21" s="246">
        <v>0.99</v>
      </c>
      <c r="Y21" s="246">
        <v>0.99</v>
      </c>
      <c r="Z21" s="246">
        <v>0.99</v>
      </c>
      <c r="AA21" s="246">
        <v>0.99</v>
      </c>
      <c r="AB21" s="246">
        <v>0.99</v>
      </c>
      <c r="AC21" s="246">
        <v>0.99</v>
      </c>
      <c r="AD21" s="246">
        <v>0.99</v>
      </c>
      <c r="AE21" s="246">
        <v>0.99</v>
      </c>
      <c r="AF21" s="247">
        <v>0.99</v>
      </c>
      <c r="AG21" s="236">
        <v>0.99</v>
      </c>
      <c r="AH21" s="236">
        <v>0.99</v>
      </c>
      <c r="AI21" s="236">
        <v>0.99</v>
      </c>
      <c r="AJ21" s="236">
        <v>0.99</v>
      </c>
    </row>
    <row r="22" spans="1:36" s="163" customFormat="1" ht="12.95" customHeight="1" x14ac:dyDescent="0.15">
      <c r="A22" s="241">
        <v>20</v>
      </c>
      <c r="B22" s="269">
        <f t="shared" si="2"/>
        <v>1.1400000000000001</v>
      </c>
      <c r="C22" s="249">
        <f t="shared" si="2"/>
        <v>1.1200000000000001</v>
      </c>
      <c r="D22" s="249">
        <f t="shared" ref="D22:E22" si="26">E22+0.02</f>
        <v>1.1000000000000001</v>
      </c>
      <c r="E22" s="249">
        <f t="shared" si="26"/>
        <v>1.08</v>
      </c>
      <c r="F22" s="13">
        <f t="shared" si="11"/>
        <v>1.06</v>
      </c>
      <c r="G22" s="13">
        <f t="shared" si="25"/>
        <v>1.05</v>
      </c>
      <c r="H22" s="13">
        <f t="shared" si="20"/>
        <v>1.04</v>
      </c>
      <c r="I22" s="13">
        <f t="shared" si="11"/>
        <v>1.03</v>
      </c>
      <c r="J22" s="13">
        <f t="shared" si="7"/>
        <v>1.02</v>
      </c>
      <c r="K22" s="62">
        <f t="shared" si="7"/>
        <v>1.01</v>
      </c>
      <c r="L22" s="278">
        <v>1</v>
      </c>
      <c r="M22" s="371">
        <f t="shared" si="21"/>
        <v>0.99</v>
      </c>
      <c r="N22" s="13">
        <f t="shared" si="21"/>
        <v>0.98</v>
      </c>
      <c r="O22" s="13">
        <f t="shared" si="21"/>
        <v>0.97</v>
      </c>
      <c r="P22" s="254">
        <v>0.96</v>
      </c>
      <c r="Q22" s="291">
        <v>0.95</v>
      </c>
      <c r="R22" s="292">
        <v>0.95</v>
      </c>
      <c r="S22" s="246">
        <v>0.95</v>
      </c>
      <c r="T22" s="246">
        <v>0.95</v>
      </c>
      <c r="U22" s="246">
        <v>0.95</v>
      </c>
      <c r="V22" s="245">
        <v>0.95</v>
      </c>
      <c r="W22" s="246">
        <v>0.95</v>
      </c>
      <c r="X22" s="246">
        <v>0.95</v>
      </c>
      <c r="Y22" s="246">
        <v>0.95</v>
      </c>
      <c r="Z22" s="246">
        <v>0.95</v>
      </c>
      <c r="AA22" s="246">
        <v>0.95</v>
      </c>
      <c r="AB22" s="246">
        <v>0.95</v>
      </c>
      <c r="AC22" s="246">
        <v>0.95</v>
      </c>
      <c r="AD22" s="246">
        <v>0.95</v>
      </c>
      <c r="AE22" s="246">
        <v>0.95</v>
      </c>
      <c r="AF22" s="247">
        <v>0.95</v>
      </c>
      <c r="AG22" s="236">
        <v>0.95</v>
      </c>
      <c r="AH22" s="236">
        <v>0.95</v>
      </c>
      <c r="AI22" s="236">
        <v>0.95</v>
      </c>
      <c r="AJ22" s="236">
        <v>0.95</v>
      </c>
    </row>
    <row r="23" spans="1:36" s="163" customFormat="1" ht="12.95" customHeight="1" x14ac:dyDescent="0.15">
      <c r="A23" s="241">
        <v>21</v>
      </c>
      <c r="B23" s="269">
        <f t="shared" si="2"/>
        <v>1.1200000000000001</v>
      </c>
      <c r="C23" s="249">
        <f t="shared" si="2"/>
        <v>1.1000000000000001</v>
      </c>
      <c r="D23" s="249">
        <f t="shared" ref="D23:E23" si="27">E23+0.02</f>
        <v>1.08</v>
      </c>
      <c r="E23" s="249">
        <f t="shared" si="27"/>
        <v>1.06</v>
      </c>
      <c r="F23" s="13">
        <f t="shared" si="11"/>
        <v>1.04</v>
      </c>
      <c r="G23" s="13">
        <f t="shared" si="25"/>
        <v>1.03</v>
      </c>
      <c r="H23" s="13">
        <f t="shared" si="20"/>
        <v>1.02</v>
      </c>
      <c r="I23" s="13">
        <f t="shared" si="11"/>
        <v>1.01</v>
      </c>
      <c r="J23" s="13">
        <f t="shared" si="7"/>
        <v>1</v>
      </c>
      <c r="K23" s="62">
        <f t="shared" si="7"/>
        <v>0.99</v>
      </c>
      <c r="L23" s="278">
        <v>0.98</v>
      </c>
      <c r="M23" s="371">
        <f t="shared" si="21"/>
        <v>0.97</v>
      </c>
      <c r="N23" s="13">
        <f t="shared" si="21"/>
        <v>0.96</v>
      </c>
      <c r="O23" s="13">
        <f t="shared" si="21"/>
        <v>0.95</v>
      </c>
      <c r="P23" s="254">
        <v>0.94</v>
      </c>
      <c r="Q23" s="291">
        <v>0.93</v>
      </c>
      <c r="R23" s="292">
        <v>0.93</v>
      </c>
      <c r="S23" s="246">
        <v>0.93</v>
      </c>
      <c r="T23" s="246">
        <v>0.93</v>
      </c>
      <c r="U23" s="246">
        <v>0.93</v>
      </c>
      <c r="V23" s="245">
        <v>0.93</v>
      </c>
      <c r="W23" s="246">
        <v>0.93</v>
      </c>
      <c r="X23" s="246">
        <v>0.93</v>
      </c>
      <c r="Y23" s="246">
        <v>0.93</v>
      </c>
      <c r="Z23" s="246">
        <v>0.93</v>
      </c>
      <c r="AA23" s="246">
        <v>0.93</v>
      </c>
      <c r="AB23" s="246">
        <v>0.93</v>
      </c>
      <c r="AC23" s="246">
        <v>0.93</v>
      </c>
      <c r="AD23" s="246">
        <v>0.93</v>
      </c>
      <c r="AE23" s="246">
        <v>0.93</v>
      </c>
      <c r="AF23" s="247">
        <v>0.93</v>
      </c>
      <c r="AG23" s="236">
        <v>0.93</v>
      </c>
      <c r="AH23" s="236">
        <v>0.93</v>
      </c>
      <c r="AI23" s="236">
        <v>0.93</v>
      </c>
      <c r="AJ23" s="236">
        <v>0.93</v>
      </c>
    </row>
    <row r="24" spans="1:36" s="163" customFormat="1" ht="12.95" customHeight="1" thickBot="1" x14ac:dyDescent="0.2">
      <c r="A24" s="241">
        <v>22</v>
      </c>
      <c r="B24" s="269">
        <f t="shared" si="2"/>
        <v>1.1000000000000001</v>
      </c>
      <c r="C24" s="249">
        <f t="shared" si="2"/>
        <v>1.08</v>
      </c>
      <c r="D24" s="249">
        <f t="shared" ref="D24:E24" si="28">E24+0.02</f>
        <v>1.06</v>
      </c>
      <c r="E24" s="249">
        <f t="shared" si="28"/>
        <v>1.04</v>
      </c>
      <c r="F24" s="13">
        <f t="shared" ref="F24:K37" si="29">G24+0.01</f>
        <v>1.02</v>
      </c>
      <c r="G24" s="13">
        <f t="shared" si="25"/>
        <v>1.01</v>
      </c>
      <c r="H24" s="13">
        <f t="shared" si="20"/>
        <v>1</v>
      </c>
      <c r="I24" s="13">
        <f t="shared" si="11"/>
        <v>0.99</v>
      </c>
      <c r="J24" s="13">
        <f t="shared" si="7"/>
        <v>0.98</v>
      </c>
      <c r="K24" s="62">
        <f t="shared" si="7"/>
        <v>0.97</v>
      </c>
      <c r="L24" s="278">
        <v>0.96</v>
      </c>
      <c r="M24" s="371">
        <f t="shared" si="21"/>
        <v>0.95</v>
      </c>
      <c r="N24" s="13">
        <f t="shared" si="21"/>
        <v>0.94</v>
      </c>
      <c r="O24" s="13">
        <f t="shared" si="21"/>
        <v>0.92999999999999994</v>
      </c>
      <c r="P24" s="13">
        <f t="shared" si="21"/>
        <v>0.91999999999999993</v>
      </c>
      <c r="Q24" s="291">
        <v>0.91</v>
      </c>
      <c r="R24" s="299">
        <v>0.91</v>
      </c>
      <c r="S24" s="246">
        <v>0.91</v>
      </c>
      <c r="T24" s="246">
        <v>0.91</v>
      </c>
      <c r="U24" s="246">
        <v>0.91</v>
      </c>
      <c r="V24" s="245">
        <v>0.91</v>
      </c>
      <c r="W24" s="246">
        <v>0.91</v>
      </c>
      <c r="X24" s="246">
        <v>0.91</v>
      </c>
      <c r="Y24" s="246">
        <v>0.91</v>
      </c>
      <c r="Z24" s="246">
        <v>0.91</v>
      </c>
      <c r="AA24" s="246">
        <v>0.91</v>
      </c>
      <c r="AB24" s="246">
        <v>0.91</v>
      </c>
      <c r="AC24" s="246">
        <v>0.91</v>
      </c>
      <c r="AD24" s="246">
        <v>0.91</v>
      </c>
      <c r="AE24" s="246">
        <v>0.91</v>
      </c>
      <c r="AF24" s="247">
        <v>0.91</v>
      </c>
      <c r="AG24" s="236">
        <v>0.91</v>
      </c>
      <c r="AH24" s="236">
        <v>0.91</v>
      </c>
      <c r="AI24" s="236">
        <v>0.91</v>
      </c>
      <c r="AJ24" s="236">
        <v>0.91</v>
      </c>
    </row>
    <row r="25" spans="1:36" s="163" customFormat="1" ht="12.95" customHeight="1" x14ac:dyDescent="0.15">
      <c r="A25" s="241">
        <v>23</v>
      </c>
      <c r="B25" s="269">
        <f t="shared" si="2"/>
        <v>1.07</v>
      </c>
      <c r="C25" s="249">
        <f t="shared" si="2"/>
        <v>1.05</v>
      </c>
      <c r="D25" s="249">
        <f t="shared" ref="D25" si="30">E25+0.02</f>
        <v>1.03</v>
      </c>
      <c r="E25" s="13">
        <f t="shared" si="11"/>
        <v>1.01</v>
      </c>
      <c r="F25" s="13">
        <f t="shared" si="29"/>
        <v>1</v>
      </c>
      <c r="G25" s="13">
        <f t="shared" si="25"/>
        <v>0.99</v>
      </c>
      <c r="H25" s="13">
        <f t="shared" si="20"/>
        <v>0.98</v>
      </c>
      <c r="I25" s="13">
        <f t="shared" si="11"/>
        <v>0.97</v>
      </c>
      <c r="J25" s="13">
        <f t="shared" si="7"/>
        <v>0.96</v>
      </c>
      <c r="K25" s="62">
        <f t="shared" si="7"/>
        <v>0.95</v>
      </c>
      <c r="L25" s="278">
        <v>0.94</v>
      </c>
      <c r="M25" s="371">
        <f t="shared" si="21"/>
        <v>0.92999999999999994</v>
      </c>
      <c r="N25" s="13">
        <f t="shared" si="21"/>
        <v>0.91999999999999993</v>
      </c>
      <c r="O25" s="13">
        <f t="shared" si="21"/>
        <v>0.90999999999999992</v>
      </c>
      <c r="P25" s="13">
        <f t="shared" si="21"/>
        <v>0.89999999999999991</v>
      </c>
      <c r="Q25" s="13">
        <f t="shared" ref="Q25:Q66" si="31">P25-0.01</f>
        <v>0.8899999999999999</v>
      </c>
      <c r="R25" s="62">
        <f t="shared" ref="R25:R67" si="32">Q25-0.01</f>
        <v>0.87999999999999989</v>
      </c>
      <c r="S25" s="290">
        <v>0.87999999999999989</v>
      </c>
      <c r="T25" s="251">
        <v>0.87999999999999989</v>
      </c>
      <c r="U25" s="251">
        <v>0.87999999999999989</v>
      </c>
      <c r="V25" s="252">
        <v>0.87999999999999989</v>
      </c>
      <c r="W25" s="251">
        <v>0.87999999999999989</v>
      </c>
      <c r="X25" s="251">
        <v>0.87999999999999989</v>
      </c>
      <c r="Y25" s="251">
        <v>0.87999999999999989</v>
      </c>
      <c r="Z25" s="251">
        <v>0.87999999999999989</v>
      </c>
      <c r="AA25" s="251">
        <v>0.87999999999999989</v>
      </c>
      <c r="AB25" s="251">
        <v>0.87999999999999989</v>
      </c>
      <c r="AC25" s="251">
        <v>0.87999999999999989</v>
      </c>
      <c r="AD25" s="251">
        <v>0.87999999999999989</v>
      </c>
      <c r="AE25" s="251">
        <v>0.87999999999999989</v>
      </c>
      <c r="AF25" s="253">
        <v>0.87999999999999989</v>
      </c>
      <c r="AG25" s="238">
        <v>0.87999999999999989</v>
      </c>
      <c r="AH25" s="238">
        <v>0.87999999999999989</v>
      </c>
      <c r="AI25" s="238">
        <v>0.87999999999999989</v>
      </c>
      <c r="AJ25" s="238">
        <v>0.87999999999999989</v>
      </c>
    </row>
    <row r="26" spans="1:36" s="163" customFormat="1" ht="12.95" customHeight="1" x14ac:dyDescent="0.15">
      <c r="A26" s="241">
        <v>24</v>
      </c>
      <c r="B26" s="269">
        <f t="shared" si="2"/>
        <v>1.05</v>
      </c>
      <c r="C26" s="249">
        <f t="shared" si="2"/>
        <v>1.03</v>
      </c>
      <c r="D26" s="249">
        <f t="shared" ref="D26" si="33">E26+0.02</f>
        <v>1.01</v>
      </c>
      <c r="E26" s="13">
        <f t="shared" si="11"/>
        <v>0.9900000000000001</v>
      </c>
      <c r="F26" s="13">
        <f t="shared" si="29"/>
        <v>0.98000000000000009</v>
      </c>
      <c r="G26" s="13">
        <f t="shared" si="25"/>
        <v>0.97000000000000008</v>
      </c>
      <c r="H26" s="13">
        <f t="shared" si="20"/>
        <v>0.96000000000000008</v>
      </c>
      <c r="I26" s="13">
        <f t="shared" si="11"/>
        <v>0.95000000000000007</v>
      </c>
      <c r="J26" s="13">
        <f t="shared" si="11"/>
        <v>0.94000000000000006</v>
      </c>
      <c r="K26" s="62">
        <f t="shared" si="11"/>
        <v>0.93</v>
      </c>
      <c r="L26" s="278">
        <v>0.92</v>
      </c>
      <c r="M26" s="371">
        <f t="shared" si="21"/>
        <v>0.91</v>
      </c>
      <c r="N26" s="13">
        <f t="shared" si="21"/>
        <v>0.9</v>
      </c>
      <c r="O26" s="13">
        <f t="shared" si="21"/>
        <v>0.89</v>
      </c>
      <c r="P26" s="13">
        <f t="shared" si="21"/>
        <v>0.88</v>
      </c>
      <c r="Q26" s="13">
        <f t="shared" si="31"/>
        <v>0.87</v>
      </c>
      <c r="R26" s="62">
        <f t="shared" si="32"/>
        <v>0.86</v>
      </c>
      <c r="S26" s="290">
        <v>0.86</v>
      </c>
      <c r="T26" s="251">
        <v>0.86</v>
      </c>
      <c r="U26" s="251">
        <v>0.86</v>
      </c>
      <c r="V26" s="252">
        <v>0.86</v>
      </c>
      <c r="W26" s="251">
        <v>0.86</v>
      </c>
      <c r="X26" s="251">
        <v>0.86</v>
      </c>
      <c r="Y26" s="251">
        <v>0.86</v>
      </c>
      <c r="Z26" s="251">
        <v>0.86</v>
      </c>
      <c r="AA26" s="251">
        <v>0.86</v>
      </c>
      <c r="AB26" s="251">
        <v>0.86</v>
      </c>
      <c r="AC26" s="251">
        <v>0.86</v>
      </c>
      <c r="AD26" s="251">
        <v>0.86</v>
      </c>
      <c r="AE26" s="251">
        <v>0.86</v>
      </c>
      <c r="AF26" s="253">
        <v>0.86</v>
      </c>
      <c r="AG26" s="238">
        <v>0.86</v>
      </c>
      <c r="AH26" s="238">
        <v>0.86</v>
      </c>
      <c r="AI26" s="238">
        <v>0.86</v>
      </c>
      <c r="AJ26" s="238">
        <v>0.86</v>
      </c>
    </row>
    <row r="27" spans="1:36" s="163" customFormat="1" ht="12.95" customHeight="1" thickBot="1" x14ac:dyDescent="0.2">
      <c r="A27" s="241">
        <v>25</v>
      </c>
      <c r="B27" s="269">
        <f t="shared" si="2"/>
        <v>1.03</v>
      </c>
      <c r="C27" s="249">
        <f t="shared" si="2"/>
        <v>1.01</v>
      </c>
      <c r="D27" s="249">
        <f t="shared" ref="D27" si="34">E27+0.02</f>
        <v>0.9900000000000001</v>
      </c>
      <c r="E27" s="13">
        <f t="shared" ref="E27:K40" si="35">F27+0.01</f>
        <v>0.97000000000000008</v>
      </c>
      <c r="F27" s="13">
        <f t="shared" si="29"/>
        <v>0.96000000000000008</v>
      </c>
      <c r="G27" s="13">
        <f t="shared" si="25"/>
        <v>0.95000000000000007</v>
      </c>
      <c r="H27" s="13">
        <f t="shared" si="20"/>
        <v>0.94000000000000006</v>
      </c>
      <c r="I27" s="13">
        <f t="shared" si="11"/>
        <v>0.93</v>
      </c>
      <c r="J27" s="13">
        <f t="shared" si="11"/>
        <v>0.92</v>
      </c>
      <c r="K27" s="62">
        <f t="shared" si="11"/>
        <v>0.91</v>
      </c>
      <c r="L27" s="278">
        <v>0.9</v>
      </c>
      <c r="M27" s="371">
        <f t="shared" si="21"/>
        <v>0.89</v>
      </c>
      <c r="N27" s="13">
        <f t="shared" si="21"/>
        <v>0.88</v>
      </c>
      <c r="O27" s="13">
        <f t="shared" si="21"/>
        <v>0.87</v>
      </c>
      <c r="P27" s="13">
        <f t="shared" si="21"/>
        <v>0.86</v>
      </c>
      <c r="Q27" s="13">
        <f t="shared" si="31"/>
        <v>0.85</v>
      </c>
      <c r="R27" s="62">
        <f t="shared" si="32"/>
        <v>0.84</v>
      </c>
      <c r="S27" s="297">
        <v>0.84</v>
      </c>
      <c r="T27" s="251">
        <v>0.84</v>
      </c>
      <c r="U27" s="251">
        <v>0.84</v>
      </c>
      <c r="V27" s="252">
        <v>0.84</v>
      </c>
      <c r="W27" s="251">
        <v>0.84</v>
      </c>
      <c r="X27" s="251">
        <v>0.84</v>
      </c>
      <c r="Y27" s="251">
        <v>0.84</v>
      </c>
      <c r="Z27" s="251">
        <v>0.84</v>
      </c>
      <c r="AA27" s="251">
        <v>0.84</v>
      </c>
      <c r="AB27" s="251">
        <v>0.84</v>
      </c>
      <c r="AC27" s="251">
        <v>0.84</v>
      </c>
      <c r="AD27" s="251">
        <v>0.84</v>
      </c>
      <c r="AE27" s="251">
        <v>0.84</v>
      </c>
      <c r="AF27" s="253">
        <v>0.84</v>
      </c>
      <c r="AG27" s="238">
        <v>0.84</v>
      </c>
      <c r="AH27" s="238">
        <v>0.84</v>
      </c>
      <c r="AI27" s="238">
        <v>0.84</v>
      </c>
      <c r="AJ27" s="238">
        <v>0.84</v>
      </c>
    </row>
    <row r="28" spans="1:36" s="163" customFormat="1" ht="12.95" customHeight="1" x14ac:dyDescent="0.15">
      <c r="A28" s="241">
        <v>26</v>
      </c>
      <c r="B28" s="269">
        <f t="shared" si="2"/>
        <v>1.01</v>
      </c>
      <c r="C28" s="249">
        <f t="shared" si="2"/>
        <v>0.9900000000000001</v>
      </c>
      <c r="D28" s="13">
        <f t="shared" si="11"/>
        <v>0.97000000000000008</v>
      </c>
      <c r="E28" s="13">
        <f t="shared" si="35"/>
        <v>0.96000000000000008</v>
      </c>
      <c r="F28" s="13">
        <f t="shared" si="29"/>
        <v>0.95000000000000007</v>
      </c>
      <c r="G28" s="13">
        <f t="shared" si="25"/>
        <v>0.94000000000000006</v>
      </c>
      <c r="H28" s="13">
        <f t="shared" si="20"/>
        <v>0.93</v>
      </c>
      <c r="I28" s="13">
        <f t="shared" si="11"/>
        <v>0.92</v>
      </c>
      <c r="J28" s="13">
        <f t="shared" si="11"/>
        <v>0.91</v>
      </c>
      <c r="K28" s="62">
        <f t="shared" si="11"/>
        <v>0.9</v>
      </c>
      <c r="L28" s="278">
        <v>0.89</v>
      </c>
      <c r="M28" s="371">
        <f t="shared" si="21"/>
        <v>0.88</v>
      </c>
      <c r="N28" s="13">
        <f t="shared" si="21"/>
        <v>0.87</v>
      </c>
      <c r="O28" s="13">
        <f t="shared" si="21"/>
        <v>0.86</v>
      </c>
      <c r="P28" s="13">
        <f t="shared" si="21"/>
        <v>0.85</v>
      </c>
      <c r="Q28" s="13">
        <f t="shared" si="31"/>
        <v>0.84</v>
      </c>
      <c r="R28" s="13">
        <f t="shared" si="32"/>
        <v>0.83</v>
      </c>
      <c r="S28" s="62">
        <f t="shared" ref="S28:S68" si="36">R28-0.01</f>
        <v>0.82</v>
      </c>
      <c r="T28" s="290">
        <v>0.82</v>
      </c>
      <c r="U28" s="251">
        <v>0.82</v>
      </c>
      <c r="V28" s="252">
        <v>0.82</v>
      </c>
      <c r="W28" s="251">
        <v>0.82</v>
      </c>
      <c r="X28" s="251">
        <v>0.82</v>
      </c>
      <c r="Y28" s="251">
        <v>0.82</v>
      </c>
      <c r="Z28" s="251">
        <v>0.82</v>
      </c>
      <c r="AA28" s="251">
        <v>0.82</v>
      </c>
      <c r="AB28" s="251">
        <v>0.82</v>
      </c>
      <c r="AC28" s="251">
        <v>0.82</v>
      </c>
      <c r="AD28" s="251">
        <v>0.82</v>
      </c>
      <c r="AE28" s="251">
        <v>0.82</v>
      </c>
      <c r="AF28" s="253">
        <v>0.82</v>
      </c>
      <c r="AG28" s="238">
        <v>0.82</v>
      </c>
      <c r="AH28" s="238">
        <v>0.82</v>
      </c>
      <c r="AI28" s="238">
        <v>0.82</v>
      </c>
      <c r="AJ28" s="238">
        <v>0.82</v>
      </c>
    </row>
    <row r="29" spans="1:36" s="163" customFormat="1" ht="12.95" customHeight="1" x14ac:dyDescent="0.15">
      <c r="A29" s="241">
        <v>27</v>
      </c>
      <c r="B29" s="269">
        <f t="shared" si="2"/>
        <v>1</v>
      </c>
      <c r="C29" s="249">
        <f t="shared" si="2"/>
        <v>0.98000000000000009</v>
      </c>
      <c r="D29" s="13">
        <f t="shared" si="11"/>
        <v>0.96000000000000008</v>
      </c>
      <c r="E29" s="13">
        <f t="shared" si="35"/>
        <v>0.95000000000000007</v>
      </c>
      <c r="F29" s="13">
        <f t="shared" si="29"/>
        <v>0.94000000000000006</v>
      </c>
      <c r="G29" s="13">
        <f t="shared" si="25"/>
        <v>0.93</v>
      </c>
      <c r="H29" s="13">
        <f t="shared" si="20"/>
        <v>0.92</v>
      </c>
      <c r="I29" s="13">
        <f t="shared" si="20"/>
        <v>0.91</v>
      </c>
      <c r="J29" s="13">
        <f t="shared" si="20"/>
        <v>0.9</v>
      </c>
      <c r="K29" s="62">
        <f t="shared" si="20"/>
        <v>0.89</v>
      </c>
      <c r="L29" s="278">
        <v>0.88</v>
      </c>
      <c r="M29" s="371">
        <f t="shared" si="21"/>
        <v>0.87</v>
      </c>
      <c r="N29" s="13">
        <f t="shared" si="21"/>
        <v>0.86</v>
      </c>
      <c r="O29" s="13">
        <f t="shared" si="21"/>
        <v>0.85</v>
      </c>
      <c r="P29" s="13">
        <f t="shared" si="21"/>
        <v>0.84</v>
      </c>
      <c r="Q29" s="13">
        <f t="shared" si="31"/>
        <v>0.83</v>
      </c>
      <c r="R29" s="13">
        <f t="shared" si="32"/>
        <v>0.82</v>
      </c>
      <c r="S29" s="62">
        <f t="shared" si="36"/>
        <v>0.80999999999999994</v>
      </c>
      <c r="T29" s="290">
        <v>0.80999999999999994</v>
      </c>
      <c r="U29" s="251">
        <v>0.80999999999999994</v>
      </c>
      <c r="V29" s="252">
        <v>0.80999999999999994</v>
      </c>
      <c r="W29" s="251">
        <v>0.80999999999999994</v>
      </c>
      <c r="X29" s="251">
        <v>0.80999999999999994</v>
      </c>
      <c r="Y29" s="251">
        <v>0.80999999999999994</v>
      </c>
      <c r="Z29" s="251">
        <v>0.80999999999999994</v>
      </c>
      <c r="AA29" s="251">
        <v>0.80999999999999994</v>
      </c>
      <c r="AB29" s="251">
        <v>0.80999999999999994</v>
      </c>
      <c r="AC29" s="251">
        <v>0.80999999999999994</v>
      </c>
      <c r="AD29" s="251">
        <v>0.80999999999999994</v>
      </c>
      <c r="AE29" s="251">
        <v>0.80999999999999994</v>
      </c>
      <c r="AF29" s="253">
        <v>0.80999999999999994</v>
      </c>
      <c r="AG29" s="238">
        <v>0.80999999999999994</v>
      </c>
      <c r="AH29" s="238">
        <v>0.80999999999999994</v>
      </c>
      <c r="AI29" s="238">
        <v>0.80999999999999994</v>
      </c>
      <c r="AJ29" s="238">
        <v>0.80999999999999994</v>
      </c>
    </row>
    <row r="30" spans="1:36" s="163" customFormat="1" ht="12.95" customHeight="1" thickBot="1" x14ac:dyDescent="0.2">
      <c r="A30" s="241">
        <v>28</v>
      </c>
      <c r="B30" s="269">
        <f t="shared" si="2"/>
        <v>0.9900000000000001</v>
      </c>
      <c r="C30" s="249">
        <f t="shared" si="2"/>
        <v>0.97000000000000008</v>
      </c>
      <c r="D30" s="13">
        <f t="shared" ref="D30" si="37">E30+0.01</f>
        <v>0.95000000000000007</v>
      </c>
      <c r="E30" s="13">
        <f t="shared" si="35"/>
        <v>0.94000000000000006</v>
      </c>
      <c r="F30" s="13">
        <f t="shared" si="29"/>
        <v>0.93</v>
      </c>
      <c r="G30" s="13">
        <f t="shared" si="25"/>
        <v>0.92</v>
      </c>
      <c r="H30" s="13">
        <f t="shared" si="20"/>
        <v>0.91</v>
      </c>
      <c r="I30" s="13">
        <f t="shared" si="20"/>
        <v>0.9</v>
      </c>
      <c r="J30" s="13">
        <f t="shared" si="20"/>
        <v>0.89</v>
      </c>
      <c r="K30" s="62">
        <f t="shared" si="20"/>
        <v>0.88</v>
      </c>
      <c r="L30" s="278">
        <v>0.87</v>
      </c>
      <c r="M30" s="371">
        <f t="shared" si="21"/>
        <v>0.86</v>
      </c>
      <c r="N30" s="13">
        <f t="shared" si="21"/>
        <v>0.85</v>
      </c>
      <c r="O30" s="13">
        <f t="shared" si="21"/>
        <v>0.84</v>
      </c>
      <c r="P30" s="13">
        <f t="shared" si="21"/>
        <v>0.83</v>
      </c>
      <c r="Q30" s="13">
        <f t="shared" si="31"/>
        <v>0.82</v>
      </c>
      <c r="R30" s="13">
        <f t="shared" si="32"/>
        <v>0.80999999999999994</v>
      </c>
      <c r="S30" s="62">
        <f t="shared" si="36"/>
        <v>0.79999999999999993</v>
      </c>
      <c r="T30" s="297">
        <v>0.79999999999999993</v>
      </c>
      <c r="U30" s="251">
        <v>0.79999999999999993</v>
      </c>
      <c r="V30" s="252">
        <v>0.79999999999999993</v>
      </c>
      <c r="W30" s="251">
        <v>0.79999999999999993</v>
      </c>
      <c r="X30" s="251">
        <v>0.79999999999999993</v>
      </c>
      <c r="Y30" s="251">
        <v>0.79999999999999993</v>
      </c>
      <c r="Z30" s="251">
        <v>0.79999999999999993</v>
      </c>
      <c r="AA30" s="251">
        <v>0.79999999999999993</v>
      </c>
      <c r="AB30" s="251">
        <v>0.79999999999999993</v>
      </c>
      <c r="AC30" s="251">
        <v>0.79999999999999993</v>
      </c>
      <c r="AD30" s="251">
        <v>0.79999999999999993</v>
      </c>
      <c r="AE30" s="251">
        <v>0.79999999999999993</v>
      </c>
      <c r="AF30" s="253">
        <v>0.79999999999999993</v>
      </c>
      <c r="AG30" s="238">
        <v>0.79999999999999993</v>
      </c>
      <c r="AH30" s="238">
        <v>0.79999999999999993</v>
      </c>
      <c r="AI30" s="238">
        <v>0.79999999999999993</v>
      </c>
      <c r="AJ30" s="238">
        <v>0.79999999999999993</v>
      </c>
    </row>
    <row r="31" spans="1:36" s="163" customFormat="1" ht="12.95" customHeight="1" x14ac:dyDescent="0.15">
      <c r="A31" s="241">
        <v>29</v>
      </c>
      <c r="B31" s="269">
        <f t="shared" si="2"/>
        <v>0.97000000000000008</v>
      </c>
      <c r="C31" s="13">
        <f t="shared" ref="C31:C32" si="38">D31+0.01</f>
        <v>0.95000000000000007</v>
      </c>
      <c r="D31" s="13">
        <f t="shared" ref="D31" si="39">E31+0.01</f>
        <v>0.94000000000000006</v>
      </c>
      <c r="E31" s="13">
        <f t="shared" si="35"/>
        <v>0.93</v>
      </c>
      <c r="F31" s="13">
        <f t="shared" si="29"/>
        <v>0.92</v>
      </c>
      <c r="G31" s="13">
        <f t="shared" si="25"/>
        <v>0.91</v>
      </c>
      <c r="H31" s="13">
        <f t="shared" si="20"/>
        <v>0.9</v>
      </c>
      <c r="I31" s="13">
        <f t="shared" si="20"/>
        <v>0.89</v>
      </c>
      <c r="J31" s="13">
        <f t="shared" si="20"/>
        <v>0.88</v>
      </c>
      <c r="K31" s="62">
        <f t="shared" si="20"/>
        <v>0.87</v>
      </c>
      <c r="L31" s="278">
        <v>0.86</v>
      </c>
      <c r="M31" s="371">
        <f t="shared" ref="M31:P46" si="40">L31-0.01</f>
        <v>0.85</v>
      </c>
      <c r="N31" s="13">
        <f t="shared" si="40"/>
        <v>0.84</v>
      </c>
      <c r="O31" s="13">
        <f t="shared" si="40"/>
        <v>0.83</v>
      </c>
      <c r="P31" s="13">
        <f t="shared" si="40"/>
        <v>0.82</v>
      </c>
      <c r="Q31" s="13">
        <f t="shared" si="31"/>
        <v>0.80999999999999994</v>
      </c>
      <c r="R31" s="13">
        <f t="shared" si="32"/>
        <v>0.79999999999999993</v>
      </c>
      <c r="S31" s="13">
        <f t="shared" si="36"/>
        <v>0.78999999999999992</v>
      </c>
      <c r="T31" s="62">
        <f t="shared" ref="T31:T68" si="41">S31-0.01</f>
        <v>0.77999999999999992</v>
      </c>
      <c r="U31" s="290">
        <v>0.77999999999999992</v>
      </c>
      <c r="V31" s="252">
        <v>0.77999999999999992</v>
      </c>
      <c r="W31" s="251">
        <v>0.77999999999999992</v>
      </c>
      <c r="X31" s="251">
        <v>0.77999999999999992</v>
      </c>
      <c r="Y31" s="251">
        <v>0.77999999999999992</v>
      </c>
      <c r="Z31" s="251">
        <v>0.77999999999999992</v>
      </c>
      <c r="AA31" s="251">
        <v>0.77999999999999992</v>
      </c>
      <c r="AB31" s="251">
        <v>0.77999999999999992</v>
      </c>
      <c r="AC31" s="251">
        <v>0.77999999999999992</v>
      </c>
      <c r="AD31" s="251">
        <v>0.77999999999999992</v>
      </c>
      <c r="AE31" s="251">
        <v>0.77999999999999992</v>
      </c>
      <c r="AF31" s="253">
        <v>0.77999999999999992</v>
      </c>
      <c r="AG31" s="238">
        <v>0.77999999999999992</v>
      </c>
      <c r="AH31" s="238">
        <v>0.77999999999999992</v>
      </c>
      <c r="AI31" s="238">
        <v>0.77999999999999992</v>
      </c>
      <c r="AJ31" s="238">
        <v>0.77999999999999992</v>
      </c>
    </row>
    <row r="32" spans="1:36" s="163" customFormat="1" ht="12.95" customHeight="1" x14ac:dyDescent="0.15">
      <c r="A32" s="241">
        <v>30</v>
      </c>
      <c r="B32" s="269">
        <f t="shared" si="2"/>
        <v>0.96000000000000008</v>
      </c>
      <c r="C32" s="13">
        <f t="shared" si="38"/>
        <v>0.94000000000000006</v>
      </c>
      <c r="D32" s="13">
        <f t="shared" ref="D32" si="42">E32+0.01</f>
        <v>0.93</v>
      </c>
      <c r="E32" s="13">
        <f t="shared" si="35"/>
        <v>0.92</v>
      </c>
      <c r="F32" s="13">
        <f t="shared" si="29"/>
        <v>0.91</v>
      </c>
      <c r="G32" s="13">
        <f t="shared" si="25"/>
        <v>0.9</v>
      </c>
      <c r="H32" s="13">
        <f t="shared" si="25"/>
        <v>0.89</v>
      </c>
      <c r="I32" s="13">
        <f t="shared" si="25"/>
        <v>0.88</v>
      </c>
      <c r="J32" s="13">
        <f t="shared" si="25"/>
        <v>0.87</v>
      </c>
      <c r="K32" s="62">
        <f t="shared" si="25"/>
        <v>0.86</v>
      </c>
      <c r="L32" s="278">
        <v>0.85</v>
      </c>
      <c r="M32" s="371">
        <f t="shared" si="40"/>
        <v>0.84</v>
      </c>
      <c r="N32" s="13">
        <f t="shared" si="40"/>
        <v>0.83</v>
      </c>
      <c r="O32" s="13">
        <f t="shared" si="40"/>
        <v>0.82</v>
      </c>
      <c r="P32" s="13">
        <f t="shared" si="40"/>
        <v>0.80999999999999994</v>
      </c>
      <c r="Q32" s="13">
        <f t="shared" si="31"/>
        <v>0.79999999999999993</v>
      </c>
      <c r="R32" s="13">
        <f t="shared" si="32"/>
        <v>0.78999999999999992</v>
      </c>
      <c r="S32" s="13">
        <f t="shared" si="36"/>
        <v>0.77999999999999992</v>
      </c>
      <c r="T32" s="62">
        <f t="shared" si="41"/>
        <v>0.76999999999999991</v>
      </c>
      <c r="U32" s="290">
        <v>0.76999999999999991</v>
      </c>
      <c r="V32" s="252">
        <v>0.76999999999999991</v>
      </c>
      <c r="W32" s="251">
        <v>0.76999999999999991</v>
      </c>
      <c r="X32" s="251">
        <v>0.76999999999999991</v>
      </c>
      <c r="Y32" s="251">
        <v>0.76999999999999991</v>
      </c>
      <c r="Z32" s="251">
        <v>0.76999999999999991</v>
      </c>
      <c r="AA32" s="251">
        <v>0.76999999999999991</v>
      </c>
      <c r="AB32" s="251">
        <v>0.76999999999999991</v>
      </c>
      <c r="AC32" s="251">
        <v>0.76999999999999991</v>
      </c>
      <c r="AD32" s="251">
        <v>0.76999999999999991</v>
      </c>
      <c r="AE32" s="251">
        <v>0.76999999999999991</v>
      </c>
      <c r="AF32" s="253">
        <v>0.76999999999999991</v>
      </c>
      <c r="AG32" s="238">
        <v>0.76999999999999991</v>
      </c>
      <c r="AH32" s="238">
        <v>0.76999999999999991</v>
      </c>
      <c r="AI32" s="238">
        <v>0.76999999999999991</v>
      </c>
      <c r="AJ32" s="238">
        <v>0.76999999999999991</v>
      </c>
    </row>
    <row r="33" spans="1:36" s="163" customFormat="1" ht="12.95" customHeight="1" thickBot="1" x14ac:dyDescent="0.2">
      <c r="A33" s="241">
        <v>31</v>
      </c>
      <c r="B33" s="269">
        <f t="shared" si="2"/>
        <v>0.95000000000000007</v>
      </c>
      <c r="C33" s="13">
        <f t="shared" ref="C33:C53" si="43">D33+0.01</f>
        <v>0.93</v>
      </c>
      <c r="D33" s="13">
        <f t="shared" ref="D33" si="44">E33+0.01</f>
        <v>0.92</v>
      </c>
      <c r="E33" s="13">
        <f t="shared" si="35"/>
        <v>0.91</v>
      </c>
      <c r="F33" s="13">
        <f t="shared" si="29"/>
        <v>0.9</v>
      </c>
      <c r="G33" s="13">
        <f t="shared" si="25"/>
        <v>0.89</v>
      </c>
      <c r="H33" s="13">
        <f t="shared" si="25"/>
        <v>0.88</v>
      </c>
      <c r="I33" s="13">
        <f t="shared" si="25"/>
        <v>0.87</v>
      </c>
      <c r="J33" s="13">
        <f t="shared" si="25"/>
        <v>0.86</v>
      </c>
      <c r="K33" s="62">
        <f t="shared" si="25"/>
        <v>0.85</v>
      </c>
      <c r="L33" s="278">
        <v>0.84</v>
      </c>
      <c r="M33" s="371">
        <f t="shared" si="40"/>
        <v>0.83</v>
      </c>
      <c r="N33" s="13">
        <f t="shared" si="40"/>
        <v>0.82</v>
      </c>
      <c r="O33" s="13">
        <f t="shared" si="40"/>
        <v>0.80999999999999994</v>
      </c>
      <c r="P33" s="13">
        <f t="shared" si="40"/>
        <v>0.79999999999999993</v>
      </c>
      <c r="Q33" s="13">
        <f t="shared" si="31"/>
        <v>0.78999999999999992</v>
      </c>
      <c r="R33" s="13">
        <f t="shared" si="32"/>
        <v>0.77999999999999992</v>
      </c>
      <c r="S33" s="13">
        <f t="shared" si="36"/>
        <v>0.76999999999999991</v>
      </c>
      <c r="T33" s="62">
        <f t="shared" si="41"/>
        <v>0.7599999999999999</v>
      </c>
      <c r="U33" s="297">
        <v>0.7599999999999999</v>
      </c>
      <c r="V33" s="252">
        <v>0.7599999999999999</v>
      </c>
      <c r="W33" s="251">
        <v>0.7599999999999999</v>
      </c>
      <c r="X33" s="251">
        <v>0.7599999999999999</v>
      </c>
      <c r="Y33" s="251">
        <v>0.7599999999999999</v>
      </c>
      <c r="Z33" s="251">
        <v>0.7599999999999999</v>
      </c>
      <c r="AA33" s="251">
        <v>0.7599999999999999</v>
      </c>
      <c r="AB33" s="251">
        <v>0.7599999999999999</v>
      </c>
      <c r="AC33" s="251">
        <v>0.7599999999999999</v>
      </c>
      <c r="AD33" s="251">
        <v>0.7599999999999999</v>
      </c>
      <c r="AE33" s="251">
        <v>0.7599999999999999</v>
      </c>
      <c r="AF33" s="253">
        <v>0.7599999999999999</v>
      </c>
      <c r="AG33" s="238">
        <v>0.7599999999999999</v>
      </c>
      <c r="AH33" s="238">
        <v>0.7599999999999999</v>
      </c>
      <c r="AI33" s="238">
        <v>0.7599999999999999</v>
      </c>
      <c r="AJ33" s="238">
        <v>0.7599999999999999</v>
      </c>
    </row>
    <row r="34" spans="1:36" s="163" customFormat="1" ht="12.95" customHeight="1" x14ac:dyDescent="0.15">
      <c r="A34" s="241">
        <v>32</v>
      </c>
      <c r="B34" s="270">
        <f t="shared" ref="B34:B35" si="45">C34+0.01</f>
        <v>0.93</v>
      </c>
      <c r="C34" s="13">
        <f t="shared" si="43"/>
        <v>0.92</v>
      </c>
      <c r="D34" s="13">
        <f t="shared" ref="D34" si="46">E34+0.01</f>
        <v>0.91</v>
      </c>
      <c r="E34" s="13">
        <f t="shared" si="35"/>
        <v>0.9</v>
      </c>
      <c r="F34" s="13">
        <f t="shared" si="29"/>
        <v>0.89</v>
      </c>
      <c r="G34" s="13">
        <f t="shared" si="25"/>
        <v>0.88</v>
      </c>
      <c r="H34" s="13">
        <f t="shared" si="25"/>
        <v>0.87</v>
      </c>
      <c r="I34" s="13">
        <f t="shared" si="25"/>
        <v>0.86</v>
      </c>
      <c r="J34" s="13">
        <f t="shared" si="25"/>
        <v>0.85</v>
      </c>
      <c r="K34" s="62">
        <f t="shared" si="25"/>
        <v>0.84</v>
      </c>
      <c r="L34" s="278">
        <v>0.83</v>
      </c>
      <c r="M34" s="371">
        <f t="shared" si="40"/>
        <v>0.82</v>
      </c>
      <c r="N34" s="13">
        <f t="shared" si="40"/>
        <v>0.80999999999999994</v>
      </c>
      <c r="O34" s="13">
        <f t="shared" si="40"/>
        <v>0.79999999999999993</v>
      </c>
      <c r="P34" s="13">
        <f t="shared" si="40"/>
        <v>0.78999999999999992</v>
      </c>
      <c r="Q34" s="13">
        <f t="shared" si="31"/>
        <v>0.77999999999999992</v>
      </c>
      <c r="R34" s="13">
        <f t="shared" si="32"/>
        <v>0.76999999999999991</v>
      </c>
      <c r="S34" s="13">
        <f t="shared" si="36"/>
        <v>0.7599999999999999</v>
      </c>
      <c r="T34" s="62">
        <f t="shared" si="41"/>
        <v>0.74999999999999989</v>
      </c>
      <c r="U34" s="62">
        <f t="shared" ref="U34:U69" si="47">T34-0.01</f>
        <v>0.73999999999999988</v>
      </c>
      <c r="V34" s="294">
        <v>0.73999999999999988</v>
      </c>
      <c r="W34" s="251">
        <v>0.73999999999999988</v>
      </c>
      <c r="X34" s="251">
        <v>0.73999999999999988</v>
      </c>
      <c r="Y34" s="251">
        <v>0.73999999999999988</v>
      </c>
      <c r="Z34" s="251">
        <v>0.73999999999999988</v>
      </c>
      <c r="AA34" s="251">
        <v>0.73999999999999988</v>
      </c>
      <c r="AB34" s="251">
        <v>0.73999999999999988</v>
      </c>
      <c r="AC34" s="251">
        <v>0.73999999999999988</v>
      </c>
      <c r="AD34" s="251">
        <v>0.73999999999999988</v>
      </c>
      <c r="AE34" s="251">
        <v>0.73999999999999988</v>
      </c>
      <c r="AF34" s="253">
        <v>0.73999999999999988</v>
      </c>
      <c r="AG34" s="238">
        <v>0.73999999999999988</v>
      </c>
      <c r="AH34" s="238">
        <v>0.73999999999999988</v>
      </c>
      <c r="AI34" s="238">
        <v>0.73999999999999988</v>
      </c>
      <c r="AJ34" s="238">
        <v>0.73999999999999988</v>
      </c>
    </row>
    <row r="35" spans="1:36" s="163" customFormat="1" ht="12.95" customHeight="1" x14ac:dyDescent="0.15">
      <c r="A35" s="241">
        <v>33</v>
      </c>
      <c r="B35" s="270">
        <f t="shared" si="45"/>
        <v>0.92</v>
      </c>
      <c r="C35" s="13">
        <f t="shared" si="43"/>
        <v>0.91</v>
      </c>
      <c r="D35" s="13">
        <f t="shared" ref="D35" si="48">E35+0.01</f>
        <v>0.9</v>
      </c>
      <c r="E35" s="13">
        <f t="shared" si="35"/>
        <v>0.89</v>
      </c>
      <c r="F35" s="13">
        <f t="shared" si="29"/>
        <v>0.88</v>
      </c>
      <c r="G35" s="13">
        <f t="shared" si="29"/>
        <v>0.87</v>
      </c>
      <c r="H35" s="13">
        <f t="shared" si="29"/>
        <v>0.86</v>
      </c>
      <c r="I35" s="13">
        <f t="shared" si="29"/>
        <v>0.85</v>
      </c>
      <c r="J35" s="13">
        <f t="shared" si="29"/>
        <v>0.84</v>
      </c>
      <c r="K35" s="62">
        <f t="shared" si="29"/>
        <v>0.83</v>
      </c>
      <c r="L35" s="278">
        <v>0.82</v>
      </c>
      <c r="M35" s="371">
        <f t="shared" si="40"/>
        <v>0.80999999999999994</v>
      </c>
      <c r="N35" s="13">
        <f t="shared" si="40"/>
        <v>0.79999999999999993</v>
      </c>
      <c r="O35" s="13">
        <f t="shared" si="40"/>
        <v>0.78999999999999992</v>
      </c>
      <c r="P35" s="13">
        <f t="shared" si="40"/>
        <v>0.77999999999999992</v>
      </c>
      <c r="Q35" s="13">
        <f t="shared" si="31"/>
        <v>0.76999999999999991</v>
      </c>
      <c r="R35" s="13">
        <f t="shared" si="32"/>
        <v>0.7599999999999999</v>
      </c>
      <c r="S35" s="13">
        <f t="shared" si="36"/>
        <v>0.74999999999999989</v>
      </c>
      <c r="T35" s="13">
        <f t="shared" si="41"/>
        <v>0.73999999999999988</v>
      </c>
      <c r="U35" s="62">
        <f t="shared" si="47"/>
        <v>0.72999999999999987</v>
      </c>
      <c r="V35" s="294">
        <v>0.72999999999999987</v>
      </c>
      <c r="W35" s="251">
        <v>0.72999999999999987</v>
      </c>
      <c r="X35" s="251">
        <v>0.72999999999999987</v>
      </c>
      <c r="Y35" s="251">
        <v>0.72999999999999987</v>
      </c>
      <c r="Z35" s="251">
        <v>0.72999999999999987</v>
      </c>
      <c r="AA35" s="251">
        <v>0.72999999999999987</v>
      </c>
      <c r="AB35" s="251">
        <v>0.72999999999999987</v>
      </c>
      <c r="AC35" s="251">
        <v>0.72999999999999987</v>
      </c>
      <c r="AD35" s="251">
        <v>0.72999999999999987</v>
      </c>
      <c r="AE35" s="251">
        <v>0.72999999999999987</v>
      </c>
      <c r="AF35" s="253">
        <v>0.72999999999999987</v>
      </c>
      <c r="AG35" s="238">
        <v>0.72999999999999987</v>
      </c>
      <c r="AH35" s="238">
        <v>0.72999999999999987</v>
      </c>
      <c r="AI35" s="238">
        <v>0.72999999999999987</v>
      </c>
      <c r="AJ35" s="238">
        <v>0.72999999999999987</v>
      </c>
    </row>
    <row r="36" spans="1:36" s="163" customFormat="1" ht="12.95" customHeight="1" thickBot="1" x14ac:dyDescent="0.2">
      <c r="A36" s="241">
        <v>34</v>
      </c>
      <c r="B36" s="270">
        <f t="shared" ref="B36:B52" si="49">C36+0.01</f>
        <v>0.91000000000000014</v>
      </c>
      <c r="C36" s="13">
        <f t="shared" si="43"/>
        <v>0.90000000000000013</v>
      </c>
      <c r="D36" s="13">
        <f t="shared" ref="D36" si="50">E36+0.01</f>
        <v>0.89000000000000012</v>
      </c>
      <c r="E36" s="13">
        <f t="shared" si="35"/>
        <v>0.88000000000000012</v>
      </c>
      <c r="F36" s="13">
        <f t="shared" si="29"/>
        <v>0.87000000000000011</v>
      </c>
      <c r="G36" s="13">
        <f t="shared" si="29"/>
        <v>0.8600000000000001</v>
      </c>
      <c r="H36" s="13">
        <f t="shared" si="29"/>
        <v>0.85000000000000009</v>
      </c>
      <c r="I36" s="13">
        <f t="shared" si="29"/>
        <v>0.84000000000000008</v>
      </c>
      <c r="J36" s="13">
        <f t="shared" si="29"/>
        <v>0.83000000000000007</v>
      </c>
      <c r="K36" s="62">
        <f t="shared" si="29"/>
        <v>0.82000000000000006</v>
      </c>
      <c r="L36" s="278">
        <v>0.81</v>
      </c>
      <c r="M36" s="371">
        <f t="shared" si="40"/>
        <v>0.8</v>
      </c>
      <c r="N36" s="13">
        <f t="shared" si="40"/>
        <v>0.79</v>
      </c>
      <c r="O36" s="13">
        <f t="shared" si="40"/>
        <v>0.78</v>
      </c>
      <c r="P36" s="13">
        <f t="shared" si="40"/>
        <v>0.77</v>
      </c>
      <c r="Q36" s="13">
        <f t="shared" si="31"/>
        <v>0.76</v>
      </c>
      <c r="R36" s="13">
        <f t="shared" si="32"/>
        <v>0.75</v>
      </c>
      <c r="S36" s="13">
        <f t="shared" si="36"/>
        <v>0.74</v>
      </c>
      <c r="T36" s="13">
        <f t="shared" si="41"/>
        <v>0.73</v>
      </c>
      <c r="U36" s="62">
        <f t="shared" si="47"/>
        <v>0.72</v>
      </c>
      <c r="V36" s="298">
        <v>0.72</v>
      </c>
      <c r="W36" s="251">
        <v>0.72</v>
      </c>
      <c r="X36" s="251">
        <v>0.72</v>
      </c>
      <c r="Y36" s="251">
        <v>0.72</v>
      </c>
      <c r="Z36" s="251">
        <v>0.72</v>
      </c>
      <c r="AA36" s="251">
        <v>0.72</v>
      </c>
      <c r="AB36" s="251">
        <v>0.72</v>
      </c>
      <c r="AC36" s="251">
        <v>0.72</v>
      </c>
      <c r="AD36" s="251">
        <v>0.72</v>
      </c>
      <c r="AE36" s="251">
        <v>0.72</v>
      </c>
      <c r="AF36" s="253">
        <v>0.72</v>
      </c>
      <c r="AG36" s="238">
        <v>0.72</v>
      </c>
      <c r="AH36" s="238">
        <v>0.72</v>
      </c>
      <c r="AI36" s="238">
        <v>0.72</v>
      </c>
      <c r="AJ36" s="238">
        <v>0.72</v>
      </c>
    </row>
    <row r="37" spans="1:36" s="163" customFormat="1" ht="12.95" customHeight="1" x14ac:dyDescent="0.15">
      <c r="A37" s="241">
        <v>35</v>
      </c>
      <c r="B37" s="270">
        <f t="shared" si="49"/>
        <v>0.90000000000000013</v>
      </c>
      <c r="C37" s="13">
        <f t="shared" si="43"/>
        <v>0.89000000000000012</v>
      </c>
      <c r="D37" s="13">
        <f t="shared" ref="D37" si="51">E37+0.01</f>
        <v>0.88000000000000012</v>
      </c>
      <c r="E37" s="13">
        <f t="shared" si="35"/>
        <v>0.87000000000000011</v>
      </c>
      <c r="F37" s="13">
        <f t="shared" si="29"/>
        <v>0.8600000000000001</v>
      </c>
      <c r="G37" s="13">
        <f t="shared" si="29"/>
        <v>0.85000000000000009</v>
      </c>
      <c r="H37" s="13">
        <f t="shared" si="29"/>
        <v>0.84000000000000008</v>
      </c>
      <c r="I37" s="13">
        <f t="shared" si="29"/>
        <v>0.83000000000000007</v>
      </c>
      <c r="J37" s="13">
        <f t="shared" si="29"/>
        <v>0.82000000000000006</v>
      </c>
      <c r="K37" s="62">
        <f t="shared" si="29"/>
        <v>0.81</v>
      </c>
      <c r="L37" s="278">
        <v>0.8</v>
      </c>
      <c r="M37" s="371">
        <f t="shared" si="40"/>
        <v>0.79</v>
      </c>
      <c r="N37" s="13">
        <f t="shared" si="40"/>
        <v>0.78</v>
      </c>
      <c r="O37" s="13">
        <f t="shared" si="40"/>
        <v>0.77</v>
      </c>
      <c r="P37" s="13">
        <f t="shared" si="40"/>
        <v>0.76</v>
      </c>
      <c r="Q37" s="13">
        <f t="shared" si="31"/>
        <v>0.75</v>
      </c>
      <c r="R37" s="13">
        <f t="shared" si="32"/>
        <v>0.74</v>
      </c>
      <c r="S37" s="13">
        <f t="shared" si="36"/>
        <v>0.73</v>
      </c>
      <c r="T37" s="13">
        <f t="shared" si="41"/>
        <v>0.72</v>
      </c>
      <c r="U37" s="13">
        <f t="shared" si="47"/>
        <v>0.71</v>
      </c>
      <c r="V37" s="201">
        <f t="shared" ref="V37:V70" si="52">U37-0.01</f>
        <v>0.7</v>
      </c>
      <c r="W37" s="290">
        <v>0.7</v>
      </c>
      <c r="X37" s="251">
        <v>0.7</v>
      </c>
      <c r="Y37" s="251">
        <v>0.7</v>
      </c>
      <c r="Z37" s="251">
        <v>0.7</v>
      </c>
      <c r="AA37" s="251">
        <v>0.7</v>
      </c>
      <c r="AB37" s="251">
        <v>0.7</v>
      </c>
      <c r="AC37" s="251">
        <v>0.7</v>
      </c>
      <c r="AD37" s="251">
        <v>0.7</v>
      </c>
      <c r="AE37" s="251">
        <v>0.7</v>
      </c>
      <c r="AF37" s="253">
        <v>0.7</v>
      </c>
      <c r="AG37" s="238">
        <v>0.7</v>
      </c>
      <c r="AH37" s="238">
        <v>0.7</v>
      </c>
      <c r="AI37" s="238">
        <v>0.7</v>
      </c>
      <c r="AJ37" s="238">
        <v>0.7</v>
      </c>
    </row>
    <row r="38" spans="1:36" s="163" customFormat="1" ht="12.95" customHeight="1" x14ac:dyDescent="0.15">
      <c r="A38" s="241">
        <v>36</v>
      </c>
      <c r="B38" s="270">
        <f t="shared" si="49"/>
        <v>0.89000000000000012</v>
      </c>
      <c r="C38" s="13">
        <f t="shared" si="43"/>
        <v>0.88000000000000012</v>
      </c>
      <c r="D38" s="13">
        <f t="shared" ref="D38" si="53">E38+0.01</f>
        <v>0.87000000000000011</v>
      </c>
      <c r="E38" s="13">
        <f t="shared" si="35"/>
        <v>0.8600000000000001</v>
      </c>
      <c r="F38" s="13">
        <f t="shared" si="35"/>
        <v>0.85000000000000009</v>
      </c>
      <c r="G38" s="13">
        <f t="shared" si="35"/>
        <v>0.84000000000000008</v>
      </c>
      <c r="H38" s="13">
        <f t="shared" si="35"/>
        <v>0.83000000000000007</v>
      </c>
      <c r="I38" s="13">
        <f t="shared" si="35"/>
        <v>0.82000000000000006</v>
      </c>
      <c r="J38" s="13">
        <f t="shared" si="35"/>
        <v>0.81</v>
      </c>
      <c r="K38" s="62">
        <f t="shared" si="35"/>
        <v>0.8</v>
      </c>
      <c r="L38" s="278">
        <v>0.79</v>
      </c>
      <c r="M38" s="371">
        <f t="shared" si="40"/>
        <v>0.78</v>
      </c>
      <c r="N38" s="13">
        <f t="shared" si="40"/>
        <v>0.77</v>
      </c>
      <c r="O38" s="13">
        <f t="shared" si="40"/>
        <v>0.76</v>
      </c>
      <c r="P38" s="13">
        <f t="shared" si="40"/>
        <v>0.75</v>
      </c>
      <c r="Q38" s="13">
        <f t="shared" si="31"/>
        <v>0.74</v>
      </c>
      <c r="R38" s="13">
        <f t="shared" si="32"/>
        <v>0.73</v>
      </c>
      <c r="S38" s="13">
        <f t="shared" si="36"/>
        <v>0.72</v>
      </c>
      <c r="T38" s="13">
        <f t="shared" si="41"/>
        <v>0.71</v>
      </c>
      <c r="U38" s="13">
        <f t="shared" si="47"/>
        <v>0.7</v>
      </c>
      <c r="V38" s="201">
        <f t="shared" si="52"/>
        <v>0.69</v>
      </c>
      <c r="W38" s="290">
        <v>0.69</v>
      </c>
      <c r="X38" s="251">
        <v>0.69</v>
      </c>
      <c r="Y38" s="251">
        <v>0.69</v>
      </c>
      <c r="Z38" s="251">
        <v>0.69</v>
      </c>
      <c r="AA38" s="251">
        <v>0.69</v>
      </c>
      <c r="AB38" s="251">
        <v>0.69</v>
      </c>
      <c r="AC38" s="251">
        <v>0.69</v>
      </c>
      <c r="AD38" s="251">
        <v>0.69</v>
      </c>
      <c r="AE38" s="251">
        <v>0.69</v>
      </c>
      <c r="AF38" s="253">
        <v>0.69</v>
      </c>
      <c r="AG38" s="238">
        <v>0.69</v>
      </c>
      <c r="AH38" s="238">
        <v>0.69</v>
      </c>
      <c r="AI38" s="238">
        <v>0.69</v>
      </c>
      <c r="AJ38" s="238">
        <v>0.69</v>
      </c>
    </row>
    <row r="39" spans="1:36" s="163" customFormat="1" ht="12.95" customHeight="1" thickBot="1" x14ac:dyDescent="0.2">
      <c r="A39" s="241">
        <v>37</v>
      </c>
      <c r="B39" s="270">
        <f t="shared" si="49"/>
        <v>0.88000000000000012</v>
      </c>
      <c r="C39" s="13">
        <f t="shared" si="43"/>
        <v>0.87000000000000011</v>
      </c>
      <c r="D39" s="13">
        <f t="shared" ref="D39" si="54">E39+0.01</f>
        <v>0.8600000000000001</v>
      </c>
      <c r="E39" s="13">
        <f t="shared" si="35"/>
        <v>0.85000000000000009</v>
      </c>
      <c r="F39" s="13">
        <f t="shared" si="35"/>
        <v>0.84000000000000008</v>
      </c>
      <c r="G39" s="13">
        <f t="shared" si="35"/>
        <v>0.83000000000000007</v>
      </c>
      <c r="H39" s="13">
        <f t="shared" si="35"/>
        <v>0.82000000000000006</v>
      </c>
      <c r="I39" s="13">
        <f t="shared" si="35"/>
        <v>0.81</v>
      </c>
      <c r="J39" s="13">
        <f t="shared" si="35"/>
        <v>0.8</v>
      </c>
      <c r="K39" s="62">
        <f t="shared" si="35"/>
        <v>0.79</v>
      </c>
      <c r="L39" s="278">
        <v>0.78</v>
      </c>
      <c r="M39" s="371">
        <f t="shared" si="40"/>
        <v>0.77</v>
      </c>
      <c r="N39" s="13">
        <f t="shared" si="40"/>
        <v>0.76</v>
      </c>
      <c r="O39" s="13">
        <f t="shared" si="40"/>
        <v>0.75</v>
      </c>
      <c r="P39" s="13">
        <f t="shared" si="40"/>
        <v>0.74</v>
      </c>
      <c r="Q39" s="13">
        <f t="shared" si="31"/>
        <v>0.73</v>
      </c>
      <c r="R39" s="13">
        <f t="shared" si="32"/>
        <v>0.72</v>
      </c>
      <c r="S39" s="13">
        <f t="shared" si="36"/>
        <v>0.71</v>
      </c>
      <c r="T39" s="13">
        <f t="shared" si="41"/>
        <v>0.7</v>
      </c>
      <c r="U39" s="13">
        <f t="shared" si="47"/>
        <v>0.69</v>
      </c>
      <c r="V39" s="201">
        <f t="shared" si="52"/>
        <v>0.67999999999999994</v>
      </c>
      <c r="W39" s="297">
        <v>0.67999999999999994</v>
      </c>
      <c r="X39" s="251">
        <v>0.67999999999999994</v>
      </c>
      <c r="Y39" s="251">
        <v>0.67999999999999994</v>
      </c>
      <c r="Z39" s="251">
        <v>0.67999999999999994</v>
      </c>
      <c r="AA39" s="251">
        <v>0.67999999999999994</v>
      </c>
      <c r="AB39" s="251">
        <v>0.67999999999999994</v>
      </c>
      <c r="AC39" s="251">
        <v>0.67999999999999994</v>
      </c>
      <c r="AD39" s="251">
        <v>0.67999999999999994</v>
      </c>
      <c r="AE39" s="251">
        <v>0.67999999999999994</v>
      </c>
      <c r="AF39" s="253">
        <v>0.67999999999999994</v>
      </c>
      <c r="AG39" s="238">
        <v>0.67999999999999994</v>
      </c>
      <c r="AH39" s="238">
        <v>0.67999999999999994</v>
      </c>
      <c r="AI39" s="238">
        <v>0.67999999999999994</v>
      </c>
      <c r="AJ39" s="238">
        <v>0.67999999999999994</v>
      </c>
    </row>
    <row r="40" spans="1:36" s="163" customFormat="1" ht="12.95" customHeight="1" x14ac:dyDescent="0.15">
      <c r="A40" s="241">
        <v>38</v>
      </c>
      <c r="B40" s="270">
        <f t="shared" si="49"/>
        <v>0.87000000000000011</v>
      </c>
      <c r="C40" s="13">
        <f t="shared" si="43"/>
        <v>0.8600000000000001</v>
      </c>
      <c r="D40" s="13">
        <f t="shared" ref="D40" si="55">E40+0.01</f>
        <v>0.85000000000000009</v>
      </c>
      <c r="E40" s="13">
        <f t="shared" si="35"/>
        <v>0.84000000000000008</v>
      </c>
      <c r="F40" s="13">
        <f t="shared" si="35"/>
        <v>0.83000000000000007</v>
      </c>
      <c r="G40" s="13">
        <f t="shared" si="35"/>
        <v>0.82000000000000006</v>
      </c>
      <c r="H40" s="13">
        <f t="shared" si="35"/>
        <v>0.81</v>
      </c>
      <c r="I40" s="13">
        <f t="shared" si="35"/>
        <v>0.8</v>
      </c>
      <c r="J40" s="13">
        <f t="shared" si="35"/>
        <v>0.79</v>
      </c>
      <c r="K40" s="62">
        <f t="shared" si="35"/>
        <v>0.78</v>
      </c>
      <c r="L40" s="278">
        <v>0.77</v>
      </c>
      <c r="M40" s="371">
        <f t="shared" si="40"/>
        <v>0.76</v>
      </c>
      <c r="N40" s="13">
        <f t="shared" si="40"/>
        <v>0.75</v>
      </c>
      <c r="O40" s="13">
        <f t="shared" si="40"/>
        <v>0.74</v>
      </c>
      <c r="P40" s="13">
        <f t="shared" si="40"/>
        <v>0.73</v>
      </c>
      <c r="Q40" s="13">
        <f t="shared" si="31"/>
        <v>0.72</v>
      </c>
      <c r="R40" s="13">
        <f t="shared" si="32"/>
        <v>0.71</v>
      </c>
      <c r="S40" s="13">
        <f t="shared" si="36"/>
        <v>0.7</v>
      </c>
      <c r="T40" s="13">
        <f t="shared" si="41"/>
        <v>0.69</v>
      </c>
      <c r="U40" s="13">
        <f t="shared" si="47"/>
        <v>0.67999999999999994</v>
      </c>
      <c r="V40" s="202">
        <f t="shared" si="52"/>
        <v>0.66999999999999993</v>
      </c>
      <c r="W40" s="62">
        <f t="shared" ref="W40:W71" si="56">V40-0.01</f>
        <v>0.65999999999999992</v>
      </c>
      <c r="X40" s="290">
        <v>0.65999999999999992</v>
      </c>
      <c r="Y40" s="251">
        <v>0.65999999999999992</v>
      </c>
      <c r="Z40" s="251">
        <v>0.65999999999999992</v>
      </c>
      <c r="AA40" s="251">
        <v>0.65999999999999992</v>
      </c>
      <c r="AB40" s="251">
        <v>0.65999999999999992</v>
      </c>
      <c r="AC40" s="251">
        <v>0.65999999999999992</v>
      </c>
      <c r="AD40" s="251">
        <v>0.65999999999999992</v>
      </c>
      <c r="AE40" s="251">
        <v>0.65999999999999992</v>
      </c>
      <c r="AF40" s="253">
        <v>0.65999999999999992</v>
      </c>
      <c r="AG40" s="238">
        <v>0.65999999999999992</v>
      </c>
      <c r="AH40" s="238">
        <v>0.65999999999999992</v>
      </c>
      <c r="AI40" s="238">
        <v>0.65999999999999992</v>
      </c>
      <c r="AJ40" s="238">
        <v>0.65999999999999992</v>
      </c>
    </row>
    <row r="41" spans="1:36" s="163" customFormat="1" ht="12.95" customHeight="1" x14ac:dyDescent="0.15">
      <c r="A41" s="241">
        <v>39</v>
      </c>
      <c r="B41" s="270">
        <f t="shared" si="49"/>
        <v>0.8600000000000001</v>
      </c>
      <c r="C41" s="13">
        <f t="shared" si="43"/>
        <v>0.85000000000000009</v>
      </c>
      <c r="D41" s="13">
        <f t="shared" ref="D41" si="57">E41+0.01</f>
        <v>0.84000000000000008</v>
      </c>
      <c r="E41" s="13">
        <f t="shared" ref="E41:K56" si="58">F41+0.01</f>
        <v>0.83000000000000007</v>
      </c>
      <c r="F41" s="13">
        <f t="shared" si="58"/>
        <v>0.82000000000000006</v>
      </c>
      <c r="G41" s="13">
        <f t="shared" si="58"/>
        <v>0.81</v>
      </c>
      <c r="H41" s="13">
        <f t="shared" si="58"/>
        <v>0.8</v>
      </c>
      <c r="I41" s="13">
        <f t="shared" si="58"/>
        <v>0.79</v>
      </c>
      <c r="J41" s="13">
        <f t="shared" si="58"/>
        <v>0.78</v>
      </c>
      <c r="K41" s="62">
        <f t="shared" si="58"/>
        <v>0.77</v>
      </c>
      <c r="L41" s="278">
        <v>0.76</v>
      </c>
      <c r="M41" s="371">
        <f t="shared" si="40"/>
        <v>0.75</v>
      </c>
      <c r="N41" s="13">
        <f t="shared" si="40"/>
        <v>0.74</v>
      </c>
      <c r="O41" s="13">
        <f t="shared" si="40"/>
        <v>0.73</v>
      </c>
      <c r="P41" s="13">
        <f t="shared" si="40"/>
        <v>0.72</v>
      </c>
      <c r="Q41" s="13">
        <f t="shared" si="31"/>
        <v>0.71</v>
      </c>
      <c r="R41" s="13">
        <f t="shared" si="32"/>
        <v>0.7</v>
      </c>
      <c r="S41" s="13">
        <f t="shared" si="36"/>
        <v>0.69</v>
      </c>
      <c r="T41" s="13">
        <f t="shared" si="41"/>
        <v>0.67999999999999994</v>
      </c>
      <c r="U41" s="13">
        <f t="shared" si="47"/>
        <v>0.66999999999999993</v>
      </c>
      <c r="V41" s="202">
        <f t="shared" si="52"/>
        <v>0.65999999999999992</v>
      </c>
      <c r="W41" s="62">
        <f t="shared" si="56"/>
        <v>0.64999999999999991</v>
      </c>
      <c r="X41" s="290">
        <v>0.64999999999999991</v>
      </c>
      <c r="Y41" s="251">
        <v>0.64999999999999991</v>
      </c>
      <c r="Z41" s="251">
        <v>0.64999999999999991</v>
      </c>
      <c r="AA41" s="251">
        <v>0.64999999999999991</v>
      </c>
      <c r="AB41" s="251">
        <v>0.64999999999999991</v>
      </c>
      <c r="AC41" s="251">
        <v>0.64999999999999991</v>
      </c>
      <c r="AD41" s="251">
        <v>0.64999999999999991</v>
      </c>
      <c r="AE41" s="251">
        <v>0.64999999999999991</v>
      </c>
      <c r="AF41" s="253">
        <v>0.64999999999999991</v>
      </c>
      <c r="AG41" s="238">
        <v>0.64999999999999991</v>
      </c>
      <c r="AH41" s="238">
        <v>0.64999999999999991</v>
      </c>
      <c r="AI41" s="238">
        <v>0.64999999999999991</v>
      </c>
      <c r="AJ41" s="238">
        <v>0.64999999999999991</v>
      </c>
    </row>
    <row r="42" spans="1:36" s="163" customFormat="1" ht="12.95" customHeight="1" thickBot="1" x14ac:dyDescent="0.2">
      <c r="A42" s="352">
        <v>40</v>
      </c>
      <c r="B42" s="353">
        <f t="shared" si="49"/>
        <v>0.85000000000000009</v>
      </c>
      <c r="C42" s="32">
        <f t="shared" si="43"/>
        <v>0.84000000000000008</v>
      </c>
      <c r="D42" s="32">
        <f t="shared" ref="D42" si="59">E42+0.01</f>
        <v>0.83000000000000007</v>
      </c>
      <c r="E42" s="32">
        <f t="shared" si="58"/>
        <v>0.82000000000000006</v>
      </c>
      <c r="F42" s="32">
        <f t="shared" si="58"/>
        <v>0.81</v>
      </c>
      <c r="G42" s="32">
        <f t="shared" si="58"/>
        <v>0.8</v>
      </c>
      <c r="H42" s="32">
        <f t="shared" si="58"/>
        <v>0.79</v>
      </c>
      <c r="I42" s="32">
        <f t="shared" si="58"/>
        <v>0.78</v>
      </c>
      <c r="J42" s="32">
        <f t="shared" si="58"/>
        <v>0.77</v>
      </c>
      <c r="K42" s="211">
        <f t="shared" si="58"/>
        <v>0.76</v>
      </c>
      <c r="L42" s="316">
        <v>0.75</v>
      </c>
      <c r="M42" s="372">
        <f t="shared" si="40"/>
        <v>0.74</v>
      </c>
      <c r="N42" s="32">
        <f t="shared" si="40"/>
        <v>0.73</v>
      </c>
      <c r="O42" s="32">
        <f t="shared" si="40"/>
        <v>0.72</v>
      </c>
      <c r="P42" s="32">
        <f t="shared" si="40"/>
        <v>0.71</v>
      </c>
      <c r="Q42" s="32">
        <f t="shared" si="31"/>
        <v>0.7</v>
      </c>
      <c r="R42" s="32">
        <f t="shared" si="32"/>
        <v>0.69</v>
      </c>
      <c r="S42" s="32">
        <f t="shared" si="36"/>
        <v>0.67999999999999994</v>
      </c>
      <c r="T42" s="32">
        <f t="shared" si="41"/>
        <v>0.66999999999999993</v>
      </c>
      <c r="U42" s="32">
        <f t="shared" si="47"/>
        <v>0.65999999999999992</v>
      </c>
      <c r="V42" s="315">
        <f t="shared" si="52"/>
        <v>0.64999999999999991</v>
      </c>
      <c r="W42" s="211">
        <f t="shared" si="56"/>
        <v>0.6399999999999999</v>
      </c>
      <c r="X42" s="297">
        <v>0.6399999999999999</v>
      </c>
      <c r="Y42" s="318">
        <v>0.6399999999999999</v>
      </c>
      <c r="Z42" s="318">
        <v>0.6399999999999999</v>
      </c>
      <c r="AA42" s="318">
        <v>0.6399999999999999</v>
      </c>
      <c r="AB42" s="318">
        <v>0.6399999999999999</v>
      </c>
      <c r="AC42" s="318">
        <v>0.6399999999999999</v>
      </c>
      <c r="AD42" s="318">
        <v>0.6399999999999999</v>
      </c>
      <c r="AE42" s="318">
        <v>0.6399999999999999</v>
      </c>
      <c r="AF42" s="354">
        <v>0.6399999999999999</v>
      </c>
      <c r="AG42" s="238">
        <v>0.6399999999999999</v>
      </c>
      <c r="AH42" s="238">
        <v>0.6399999999999999</v>
      </c>
      <c r="AI42" s="238">
        <v>0.6399999999999999</v>
      </c>
      <c r="AJ42" s="238">
        <v>0.6399999999999999</v>
      </c>
    </row>
    <row r="43" spans="1:36" s="163" customFormat="1" ht="12.95" customHeight="1" x14ac:dyDescent="0.15">
      <c r="A43" s="241">
        <v>41</v>
      </c>
      <c r="B43" s="270">
        <f t="shared" si="49"/>
        <v>0.84000000000000008</v>
      </c>
      <c r="C43" s="13">
        <f t="shared" si="43"/>
        <v>0.83000000000000007</v>
      </c>
      <c r="D43" s="13">
        <f t="shared" ref="D43" si="60">E43+0.01</f>
        <v>0.82000000000000006</v>
      </c>
      <c r="E43" s="13">
        <f t="shared" si="58"/>
        <v>0.81</v>
      </c>
      <c r="F43" s="13">
        <f t="shared" si="58"/>
        <v>0.8</v>
      </c>
      <c r="G43" s="13">
        <f t="shared" si="58"/>
        <v>0.79</v>
      </c>
      <c r="H43" s="13">
        <f t="shared" si="58"/>
        <v>0.78</v>
      </c>
      <c r="I43" s="13">
        <f t="shared" si="58"/>
        <v>0.77</v>
      </c>
      <c r="J43" s="13">
        <f t="shared" si="58"/>
        <v>0.76</v>
      </c>
      <c r="K43" s="62">
        <f t="shared" si="58"/>
        <v>0.75</v>
      </c>
      <c r="L43" s="278">
        <v>0.74</v>
      </c>
      <c r="M43" s="373">
        <f t="shared" si="40"/>
        <v>0.73</v>
      </c>
      <c r="N43" s="215">
        <f t="shared" si="40"/>
        <v>0.72</v>
      </c>
      <c r="O43" s="215">
        <f t="shared" si="40"/>
        <v>0.71</v>
      </c>
      <c r="P43" s="215">
        <f t="shared" si="40"/>
        <v>0.7</v>
      </c>
      <c r="Q43" s="215">
        <f t="shared" si="31"/>
        <v>0.69</v>
      </c>
      <c r="R43" s="215">
        <f t="shared" si="32"/>
        <v>0.67999999999999994</v>
      </c>
      <c r="S43" s="215">
        <f t="shared" si="36"/>
        <v>0.66999999999999993</v>
      </c>
      <c r="T43" s="215">
        <f t="shared" si="41"/>
        <v>0.65999999999999992</v>
      </c>
      <c r="U43" s="215">
        <f t="shared" si="47"/>
        <v>0.64999999999999991</v>
      </c>
      <c r="V43" s="320">
        <f t="shared" si="52"/>
        <v>0.6399999999999999</v>
      </c>
      <c r="W43" s="215">
        <f t="shared" si="56"/>
        <v>0.62999999999999989</v>
      </c>
      <c r="X43" s="216">
        <f t="shared" ref="X43:X72" si="61">W43-0.01</f>
        <v>0.61999999999999988</v>
      </c>
      <c r="Y43" s="289">
        <v>0.61999999999999988</v>
      </c>
      <c r="Z43" s="324">
        <v>0.61999999999999988</v>
      </c>
      <c r="AA43" s="324">
        <v>0.61999999999999988</v>
      </c>
      <c r="AB43" s="324">
        <v>0.61999999999999988</v>
      </c>
      <c r="AC43" s="324">
        <v>0.61999999999999988</v>
      </c>
      <c r="AD43" s="324">
        <v>0.61999999999999988</v>
      </c>
      <c r="AE43" s="324">
        <v>0.61999999999999988</v>
      </c>
      <c r="AF43" s="369">
        <v>0.61999999999999988</v>
      </c>
      <c r="AG43" s="238">
        <v>0.61999999999999988</v>
      </c>
      <c r="AH43" s="238">
        <v>0.61999999999999988</v>
      </c>
      <c r="AI43" s="238">
        <v>0.61999999999999988</v>
      </c>
      <c r="AJ43" s="238">
        <v>0.61999999999999988</v>
      </c>
    </row>
    <row r="44" spans="1:36" s="163" customFormat="1" ht="12.95" customHeight="1" x14ac:dyDescent="0.15">
      <c r="A44" s="241">
        <v>42</v>
      </c>
      <c r="B44" s="270">
        <f t="shared" si="49"/>
        <v>0.83000000000000007</v>
      </c>
      <c r="C44" s="13">
        <f t="shared" si="43"/>
        <v>0.82000000000000006</v>
      </c>
      <c r="D44" s="13">
        <f t="shared" ref="D44" si="62">E44+0.01</f>
        <v>0.81</v>
      </c>
      <c r="E44" s="13">
        <f t="shared" si="58"/>
        <v>0.8</v>
      </c>
      <c r="F44" s="13">
        <f t="shared" si="58"/>
        <v>0.79</v>
      </c>
      <c r="G44" s="13">
        <f t="shared" si="58"/>
        <v>0.78</v>
      </c>
      <c r="H44" s="13">
        <f t="shared" si="58"/>
        <v>0.77</v>
      </c>
      <c r="I44" s="13">
        <f t="shared" si="58"/>
        <v>0.76</v>
      </c>
      <c r="J44" s="13">
        <f t="shared" si="58"/>
        <v>0.75</v>
      </c>
      <c r="K44" s="62">
        <f t="shared" si="58"/>
        <v>0.74</v>
      </c>
      <c r="L44" s="278">
        <v>0.73</v>
      </c>
      <c r="M44" s="371">
        <f t="shared" si="40"/>
        <v>0.72</v>
      </c>
      <c r="N44" s="13">
        <f t="shared" si="40"/>
        <v>0.71</v>
      </c>
      <c r="O44" s="13">
        <f t="shared" si="40"/>
        <v>0.7</v>
      </c>
      <c r="P44" s="13">
        <f t="shared" si="40"/>
        <v>0.69</v>
      </c>
      <c r="Q44" s="13">
        <f t="shared" si="31"/>
        <v>0.67999999999999994</v>
      </c>
      <c r="R44" s="13">
        <f t="shared" si="32"/>
        <v>0.66999999999999993</v>
      </c>
      <c r="S44" s="13">
        <f t="shared" si="36"/>
        <v>0.65999999999999992</v>
      </c>
      <c r="T44" s="13">
        <f t="shared" si="41"/>
        <v>0.64999999999999991</v>
      </c>
      <c r="U44" s="13">
        <f t="shared" si="47"/>
        <v>0.6399999999999999</v>
      </c>
      <c r="V44" s="202">
        <f t="shared" si="52"/>
        <v>0.62999999999999989</v>
      </c>
      <c r="W44" s="13">
        <f t="shared" si="56"/>
        <v>0.61999999999999988</v>
      </c>
      <c r="X44" s="62">
        <f t="shared" si="61"/>
        <v>0.60999999999999988</v>
      </c>
      <c r="Y44" s="290">
        <v>0.60999999999999988</v>
      </c>
      <c r="Z44" s="251">
        <v>0.60999999999999988</v>
      </c>
      <c r="AA44" s="251">
        <v>0.60999999999999988</v>
      </c>
      <c r="AB44" s="251">
        <v>0.60999999999999988</v>
      </c>
      <c r="AC44" s="251">
        <v>0.60999999999999988</v>
      </c>
      <c r="AD44" s="251">
        <v>0.60999999999999988</v>
      </c>
      <c r="AE44" s="251">
        <v>0.60999999999999988</v>
      </c>
      <c r="AF44" s="253">
        <v>0.60999999999999988</v>
      </c>
      <c r="AG44" s="238">
        <v>0.60999999999999988</v>
      </c>
      <c r="AH44" s="238">
        <v>0.60999999999999988</v>
      </c>
      <c r="AI44" s="238">
        <v>0.60999999999999988</v>
      </c>
      <c r="AJ44" s="238">
        <v>0.60999999999999988</v>
      </c>
    </row>
    <row r="45" spans="1:36" s="163" customFormat="1" ht="12.95" customHeight="1" thickBot="1" x14ac:dyDescent="0.2">
      <c r="A45" s="241">
        <v>43</v>
      </c>
      <c r="B45" s="270">
        <f t="shared" si="49"/>
        <v>0.82000000000000006</v>
      </c>
      <c r="C45" s="13">
        <f t="shared" si="43"/>
        <v>0.81</v>
      </c>
      <c r="D45" s="13">
        <f t="shared" ref="D45" si="63">E45+0.01</f>
        <v>0.8</v>
      </c>
      <c r="E45" s="13">
        <f t="shared" si="58"/>
        <v>0.79</v>
      </c>
      <c r="F45" s="13">
        <f t="shared" si="58"/>
        <v>0.78</v>
      </c>
      <c r="G45" s="13">
        <f t="shared" si="58"/>
        <v>0.77</v>
      </c>
      <c r="H45" s="13">
        <f t="shared" si="58"/>
        <v>0.76</v>
      </c>
      <c r="I45" s="13">
        <f t="shared" si="58"/>
        <v>0.75</v>
      </c>
      <c r="J45" s="13">
        <f t="shared" si="58"/>
        <v>0.74</v>
      </c>
      <c r="K45" s="62">
        <f t="shared" si="58"/>
        <v>0.73</v>
      </c>
      <c r="L45" s="278">
        <v>0.72</v>
      </c>
      <c r="M45" s="371">
        <f t="shared" si="40"/>
        <v>0.71</v>
      </c>
      <c r="N45" s="13">
        <f t="shared" si="40"/>
        <v>0.7</v>
      </c>
      <c r="O45" s="13">
        <f t="shared" si="40"/>
        <v>0.69</v>
      </c>
      <c r="P45" s="13">
        <f t="shared" si="40"/>
        <v>0.67999999999999994</v>
      </c>
      <c r="Q45" s="13">
        <f t="shared" si="31"/>
        <v>0.66999999999999993</v>
      </c>
      <c r="R45" s="13">
        <f t="shared" si="32"/>
        <v>0.65999999999999992</v>
      </c>
      <c r="S45" s="13">
        <f t="shared" si="36"/>
        <v>0.64999999999999991</v>
      </c>
      <c r="T45" s="13">
        <f t="shared" si="41"/>
        <v>0.6399999999999999</v>
      </c>
      <c r="U45" s="13">
        <f t="shared" si="47"/>
        <v>0.62999999999999989</v>
      </c>
      <c r="V45" s="202">
        <f t="shared" si="52"/>
        <v>0.61999999999999988</v>
      </c>
      <c r="W45" s="13">
        <f t="shared" si="56"/>
        <v>0.60999999999999988</v>
      </c>
      <c r="X45" s="62">
        <f t="shared" si="61"/>
        <v>0.59999999999999987</v>
      </c>
      <c r="Y45" s="297">
        <v>0.59999999999999987</v>
      </c>
      <c r="Z45" s="251">
        <v>0.59999999999999987</v>
      </c>
      <c r="AA45" s="251">
        <v>0.59999999999999987</v>
      </c>
      <c r="AB45" s="251">
        <v>0.59999999999999987</v>
      </c>
      <c r="AC45" s="251">
        <v>0.59999999999999987</v>
      </c>
      <c r="AD45" s="251">
        <v>0.59999999999999987</v>
      </c>
      <c r="AE45" s="251">
        <v>0.59999999999999987</v>
      </c>
      <c r="AF45" s="253">
        <v>0.59999999999999987</v>
      </c>
      <c r="AG45" s="238">
        <v>0.59999999999999987</v>
      </c>
      <c r="AH45" s="238">
        <v>0.59999999999999987</v>
      </c>
      <c r="AI45" s="238">
        <v>0.59999999999999987</v>
      </c>
      <c r="AJ45" s="238">
        <v>0.59999999999999987</v>
      </c>
    </row>
    <row r="46" spans="1:36" s="163" customFormat="1" ht="12.95" customHeight="1" x14ac:dyDescent="0.15">
      <c r="A46" s="241">
        <v>44</v>
      </c>
      <c r="B46" s="270">
        <f t="shared" si="49"/>
        <v>0.81</v>
      </c>
      <c r="C46" s="13">
        <f t="shared" si="43"/>
        <v>0.8</v>
      </c>
      <c r="D46" s="13">
        <f t="shared" ref="D46" si="64">E46+0.01</f>
        <v>0.79</v>
      </c>
      <c r="E46" s="13">
        <f t="shared" si="58"/>
        <v>0.78</v>
      </c>
      <c r="F46" s="13">
        <f t="shared" si="58"/>
        <v>0.77</v>
      </c>
      <c r="G46" s="13">
        <f t="shared" si="58"/>
        <v>0.76</v>
      </c>
      <c r="H46" s="13">
        <f t="shared" si="58"/>
        <v>0.75</v>
      </c>
      <c r="I46" s="13">
        <f t="shared" si="58"/>
        <v>0.74</v>
      </c>
      <c r="J46" s="13">
        <f t="shared" si="58"/>
        <v>0.73</v>
      </c>
      <c r="K46" s="62">
        <f t="shared" si="58"/>
        <v>0.72</v>
      </c>
      <c r="L46" s="278">
        <v>0.71</v>
      </c>
      <c r="M46" s="371">
        <f t="shared" si="40"/>
        <v>0.7</v>
      </c>
      <c r="N46" s="13">
        <f t="shared" si="40"/>
        <v>0.69</v>
      </c>
      <c r="O46" s="13">
        <f t="shared" si="40"/>
        <v>0.67999999999999994</v>
      </c>
      <c r="P46" s="13">
        <f t="shared" si="40"/>
        <v>0.66999999999999993</v>
      </c>
      <c r="Q46" s="13">
        <f t="shared" si="31"/>
        <v>0.65999999999999992</v>
      </c>
      <c r="R46" s="13">
        <f t="shared" si="32"/>
        <v>0.64999999999999991</v>
      </c>
      <c r="S46" s="13">
        <f t="shared" si="36"/>
        <v>0.6399999999999999</v>
      </c>
      <c r="T46" s="13">
        <f t="shared" si="41"/>
        <v>0.62999999999999989</v>
      </c>
      <c r="U46" s="13">
        <f t="shared" si="47"/>
        <v>0.61999999999999988</v>
      </c>
      <c r="V46" s="202">
        <f t="shared" si="52"/>
        <v>0.60999999999999988</v>
      </c>
      <c r="W46" s="13">
        <f t="shared" si="56"/>
        <v>0.59999999999999987</v>
      </c>
      <c r="X46" s="13">
        <f t="shared" si="61"/>
        <v>0.58999999999999986</v>
      </c>
      <c r="Y46" s="62">
        <f t="shared" ref="Y46:Y73" si="65">X46-0.01</f>
        <v>0.57999999999999985</v>
      </c>
      <c r="Z46" s="290">
        <v>0.57999999999999985</v>
      </c>
      <c r="AA46" s="251">
        <v>0.57999999999999985</v>
      </c>
      <c r="AB46" s="251">
        <v>0.57999999999999985</v>
      </c>
      <c r="AC46" s="251">
        <v>0.57999999999999985</v>
      </c>
      <c r="AD46" s="251">
        <v>0.57999999999999985</v>
      </c>
      <c r="AE46" s="251">
        <v>0.57999999999999985</v>
      </c>
      <c r="AF46" s="253">
        <v>0.57999999999999985</v>
      </c>
      <c r="AG46" s="238">
        <v>0.57999999999999985</v>
      </c>
      <c r="AH46" s="238">
        <v>0.57999999999999985</v>
      </c>
      <c r="AI46" s="238">
        <v>0.57999999999999985</v>
      </c>
      <c r="AJ46" s="238">
        <v>0.57999999999999985</v>
      </c>
    </row>
    <row r="47" spans="1:36" s="163" customFormat="1" ht="12.95" customHeight="1" x14ac:dyDescent="0.15">
      <c r="A47" s="241">
        <v>45</v>
      </c>
      <c r="B47" s="270">
        <f t="shared" si="49"/>
        <v>0.8</v>
      </c>
      <c r="C47" s="13">
        <f t="shared" si="43"/>
        <v>0.79</v>
      </c>
      <c r="D47" s="13">
        <f t="shared" ref="D47" si="66">E47+0.01</f>
        <v>0.78</v>
      </c>
      <c r="E47" s="13">
        <f t="shared" si="58"/>
        <v>0.77</v>
      </c>
      <c r="F47" s="13">
        <f t="shared" si="58"/>
        <v>0.76</v>
      </c>
      <c r="G47" s="13">
        <f t="shared" si="58"/>
        <v>0.75</v>
      </c>
      <c r="H47" s="13">
        <f t="shared" si="58"/>
        <v>0.74</v>
      </c>
      <c r="I47" s="13">
        <f t="shared" si="58"/>
        <v>0.73</v>
      </c>
      <c r="J47" s="13">
        <f t="shared" si="58"/>
        <v>0.72</v>
      </c>
      <c r="K47" s="62">
        <f t="shared" si="58"/>
        <v>0.71</v>
      </c>
      <c r="L47" s="278">
        <v>0.7</v>
      </c>
      <c r="M47" s="371">
        <f t="shared" ref="M47:P64" si="67">L47-0.01</f>
        <v>0.69</v>
      </c>
      <c r="N47" s="13">
        <f t="shared" si="67"/>
        <v>0.67999999999999994</v>
      </c>
      <c r="O47" s="13">
        <f t="shared" si="67"/>
        <v>0.66999999999999993</v>
      </c>
      <c r="P47" s="13">
        <f t="shared" si="67"/>
        <v>0.65999999999999992</v>
      </c>
      <c r="Q47" s="13">
        <f t="shared" si="31"/>
        <v>0.64999999999999991</v>
      </c>
      <c r="R47" s="13">
        <f t="shared" si="32"/>
        <v>0.6399999999999999</v>
      </c>
      <c r="S47" s="13">
        <f t="shared" si="36"/>
        <v>0.62999999999999989</v>
      </c>
      <c r="T47" s="13">
        <f t="shared" si="41"/>
        <v>0.61999999999999988</v>
      </c>
      <c r="U47" s="13">
        <f t="shared" si="47"/>
        <v>0.60999999999999988</v>
      </c>
      <c r="V47" s="202">
        <f t="shared" si="52"/>
        <v>0.59999999999999987</v>
      </c>
      <c r="W47" s="13">
        <f t="shared" si="56"/>
        <v>0.58999999999999986</v>
      </c>
      <c r="X47" s="13">
        <f t="shared" si="61"/>
        <v>0.57999999999999985</v>
      </c>
      <c r="Y47" s="62">
        <f t="shared" si="65"/>
        <v>0.56999999999999984</v>
      </c>
      <c r="Z47" s="290">
        <v>0.56999999999999984</v>
      </c>
      <c r="AA47" s="251">
        <v>0.56999999999999984</v>
      </c>
      <c r="AB47" s="251">
        <v>0.56999999999999984</v>
      </c>
      <c r="AC47" s="251">
        <v>0.56999999999999984</v>
      </c>
      <c r="AD47" s="251">
        <v>0.56999999999999984</v>
      </c>
      <c r="AE47" s="251">
        <v>0.56999999999999984</v>
      </c>
      <c r="AF47" s="253">
        <v>0.56999999999999984</v>
      </c>
      <c r="AG47" s="238">
        <v>0.56999999999999984</v>
      </c>
      <c r="AH47" s="238">
        <v>0.56999999999999984</v>
      </c>
      <c r="AI47" s="238">
        <v>0.56999999999999984</v>
      </c>
      <c r="AJ47" s="238">
        <v>0.56999999999999984</v>
      </c>
    </row>
    <row r="48" spans="1:36" s="163" customFormat="1" ht="12.95" customHeight="1" thickBot="1" x14ac:dyDescent="0.2">
      <c r="A48" s="241">
        <v>46</v>
      </c>
      <c r="B48" s="270">
        <f t="shared" si="49"/>
        <v>0.79</v>
      </c>
      <c r="C48" s="13">
        <f t="shared" si="43"/>
        <v>0.78</v>
      </c>
      <c r="D48" s="13">
        <f t="shared" ref="D48" si="68">E48+0.01</f>
        <v>0.77</v>
      </c>
      <c r="E48" s="13">
        <f t="shared" si="58"/>
        <v>0.76</v>
      </c>
      <c r="F48" s="13">
        <f t="shared" si="58"/>
        <v>0.75</v>
      </c>
      <c r="G48" s="13">
        <f t="shared" si="58"/>
        <v>0.74</v>
      </c>
      <c r="H48" s="13">
        <f t="shared" si="58"/>
        <v>0.73</v>
      </c>
      <c r="I48" s="13">
        <f t="shared" si="58"/>
        <v>0.72</v>
      </c>
      <c r="J48" s="13">
        <f t="shared" si="58"/>
        <v>0.71</v>
      </c>
      <c r="K48" s="62">
        <f t="shared" si="58"/>
        <v>0.7</v>
      </c>
      <c r="L48" s="278">
        <v>0.69</v>
      </c>
      <c r="M48" s="371">
        <f t="shared" si="67"/>
        <v>0.67999999999999994</v>
      </c>
      <c r="N48" s="13">
        <f t="shared" si="67"/>
        <v>0.66999999999999993</v>
      </c>
      <c r="O48" s="13">
        <f t="shared" si="67"/>
        <v>0.65999999999999992</v>
      </c>
      <c r="P48" s="13">
        <f t="shared" si="67"/>
        <v>0.64999999999999991</v>
      </c>
      <c r="Q48" s="13">
        <f t="shared" si="31"/>
        <v>0.6399999999999999</v>
      </c>
      <c r="R48" s="13">
        <f t="shared" si="32"/>
        <v>0.62999999999999989</v>
      </c>
      <c r="S48" s="13">
        <f t="shared" si="36"/>
        <v>0.61999999999999988</v>
      </c>
      <c r="T48" s="13">
        <f t="shared" si="41"/>
        <v>0.60999999999999988</v>
      </c>
      <c r="U48" s="13">
        <f t="shared" si="47"/>
        <v>0.59999999999999987</v>
      </c>
      <c r="V48" s="202">
        <f t="shared" si="52"/>
        <v>0.58999999999999986</v>
      </c>
      <c r="W48" s="13">
        <f t="shared" si="56"/>
        <v>0.57999999999999985</v>
      </c>
      <c r="X48" s="13">
        <f t="shared" si="61"/>
        <v>0.56999999999999984</v>
      </c>
      <c r="Y48" s="62">
        <f t="shared" si="65"/>
        <v>0.55999999999999983</v>
      </c>
      <c r="Z48" s="297">
        <v>0.55999999999999983</v>
      </c>
      <c r="AA48" s="251">
        <v>0.55999999999999983</v>
      </c>
      <c r="AB48" s="251">
        <v>0.55999999999999983</v>
      </c>
      <c r="AC48" s="251">
        <v>0.55999999999999983</v>
      </c>
      <c r="AD48" s="251">
        <v>0.55999999999999983</v>
      </c>
      <c r="AE48" s="251">
        <v>0.55999999999999983</v>
      </c>
      <c r="AF48" s="253">
        <v>0.55999999999999983</v>
      </c>
      <c r="AG48" s="238">
        <v>0.55999999999999983</v>
      </c>
      <c r="AH48" s="238">
        <v>0.55999999999999983</v>
      </c>
      <c r="AI48" s="238">
        <v>0.55999999999999983</v>
      </c>
      <c r="AJ48" s="238">
        <v>0.55999999999999983</v>
      </c>
    </row>
    <row r="49" spans="1:36" s="163" customFormat="1" ht="12.95" customHeight="1" x14ac:dyDescent="0.15">
      <c r="A49" s="241">
        <v>47</v>
      </c>
      <c r="B49" s="270">
        <f t="shared" si="49"/>
        <v>0.78000000000000014</v>
      </c>
      <c r="C49" s="13">
        <f t="shared" si="43"/>
        <v>0.77000000000000013</v>
      </c>
      <c r="D49" s="13">
        <f t="shared" ref="D49" si="69">E49+0.01</f>
        <v>0.76000000000000012</v>
      </c>
      <c r="E49" s="13">
        <f t="shared" si="58"/>
        <v>0.75000000000000011</v>
      </c>
      <c r="F49" s="13">
        <f t="shared" si="58"/>
        <v>0.7400000000000001</v>
      </c>
      <c r="G49" s="13">
        <f t="shared" si="58"/>
        <v>0.73000000000000009</v>
      </c>
      <c r="H49" s="13">
        <f t="shared" si="58"/>
        <v>0.72000000000000008</v>
      </c>
      <c r="I49" s="13">
        <f t="shared" si="58"/>
        <v>0.71000000000000008</v>
      </c>
      <c r="J49" s="13">
        <f t="shared" si="58"/>
        <v>0.70000000000000007</v>
      </c>
      <c r="K49" s="62">
        <f t="shared" si="58"/>
        <v>0.69000000000000006</v>
      </c>
      <c r="L49" s="278">
        <v>0.68</v>
      </c>
      <c r="M49" s="371">
        <f t="shared" si="67"/>
        <v>0.67</v>
      </c>
      <c r="N49" s="13">
        <f t="shared" si="67"/>
        <v>0.66</v>
      </c>
      <c r="O49" s="13">
        <f t="shared" si="67"/>
        <v>0.65</v>
      </c>
      <c r="P49" s="13">
        <f t="shared" si="67"/>
        <v>0.64</v>
      </c>
      <c r="Q49" s="13">
        <f t="shared" si="31"/>
        <v>0.63</v>
      </c>
      <c r="R49" s="13">
        <f t="shared" si="32"/>
        <v>0.62</v>
      </c>
      <c r="S49" s="13">
        <f t="shared" si="36"/>
        <v>0.61</v>
      </c>
      <c r="T49" s="13">
        <f t="shared" si="41"/>
        <v>0.6</v>
      </c>
      <c r="U49" s="13">
        <f t="shared" si="47"/>
        <v>0.59</v>
      </c>
      <c r="V49" s="202">
        <f t="shared" si="52"/>
        <v>0.57999999999999996</v>
      </c>
      <c r="W49" s="13">
        <f t="shared" si="56"/>
        <v>0.56999999999999995</v>
      </c>
      <c r="X49" s="13">
        <f t="shared" si="61"/>
        <v>0.55999999999999994</v>
      </c>
      <c r="Y49" s="13">
        <f t="shared" si="65"/>
        <v>0.54999999999999993</v>
      </c>
      <c r="Z49" s="62">
        <f t="shared" ref="Z49:Z74" si="70">Y49-0.01</f>
        <v>0.53999999999999992</v>
      </c>
      <c r="AA49" s="290">
        <v>0.53999999999999992</v>
      </c>
      <c r="AB49" s="251">
        <v>0.53999999999999992</v>
      </c>
      <c r="AC49" s="251">
        <v>0.53999999999999992</v>
      </c>
      <c r="AD49" s="251">
        <v>0.53999999999999992</v>
      </c>
      <c r="AE49" s="251">
        <v>0.53999999999999992</v>
      </c>
      <c r="AF49" s="253">
        <v>0.53999999999999992</v>
      </c>
      <c r="AG49" s="238">
        <v>0.53999999999999992</v>
      </c>
      <c r="AH49" s="238">
        <v>0.53999999999999992</v>
      </c>
      <c r="AI49" s="238">
        <v>0.53999999999999992</v>
      </c>
      <c r="AJ49" s="238">
        <v>0.53999999999999992</v>
      </c>
    </row>
    <row r="50" spans="1:36" s="163" customFormat="1" ht="12.95" customHeight="1" x14ac:dyDescent="0.15">
      <c r="A50" s="241">
        <v>48</v>
      </c>
      <c r="B50" s="270">
        <f t="shared" si="49"/>
        <v>0.77000000000000013</v>
      </c>
      <c r="C50" s="13">
        <f t="shared" si="43"/>
        <v>0.76000000000000012</v>
      </c>
      <c r="D50" s="13">
        <f t="shared" ref="D50" si="71">E50+0.01</f>
        <v>0.75000000000000011</v>
      </c>
      <c r="E50" s="13">
        <f t="shared" si="58"/>
        <v>0.7400000000000001</v>
      </c>
      <c r="F50" s="13">
        <f t="shared" si="58"/>
        <v>0.73000000000000009</v>
      </c>
      <c r="G50" s="13">
        <f t="shared" si="58"/>
        <v>0.72000000000000008</v>
      </c>
      <c r="H50" s="13">
        <f t="shared" si="58"/>
        <v>0.71000000000000008</v>
      </c>
      <c r="I50" s="13">
        <f t="shared" si="58"/>
        <v>0.70000000000000007</v>
      </c>
      <c r="J50" s="13">
        <f t="shared" si="58"/>
        <v>0.69000000000000006</v>
      </c>
      <c r="K50" s="62">
        <f t="shared" si="58"/>
        <v>0.68</v>
      </c>
      <c r="L50" s="278">
        <v>0.67</v>
      </c>
      <c r="M50" s="371">
        <f t="shared" si="67"/>
        <v>0.66</v>
      </c>
      <c r="N50" s="13">
        <f t="shared" si="67"/>
        <v>0.65</v>
      </c>
      <c r="O50" s="13">
        <f t="shared" si="67"/>
        <v>0.64</v>
      </c>
      <c r="P50" s="13">
        <f t="shared" si="67"/>
        <v>0.63</v>
      </c>
      <c r="Q50" s="13">
        <f t="shared" si="31"/>
        <v>0.62</v>
      </c>
      <c r="R50" s="13">
        <f t="shared" si="32"/>
        <v>0.61</v>
      </c>
      <c r="S50" s="13">
        <f t="shared" si="36"/>
        <v>0.6</v>
      </c>
      <c r="T50" s="13">
        <f t="shared" si="41"/>
        <v>0.59</v>
      </c>
      <c r="U50" s="13">
        <f t="shared" si="47"/>
        <v>0.57999999999999996</v>
      </c>
      <c r="V50" s="202">
        <f t="shared" si="52"/>
        <v>0.56999999999999995</v>
      </c>
      <c r="W50" s="13">
        <f t="shared" si="56"/>
        <v>0.55999999999999994</v>
      </c>
      <c r="X50" s="13">
        <f t="shared" si="61"/>
        <v>0.54999999999999993</v>
      </c>
      <c r="Y50" s="13">
        <f t="shared" si="65"/>
        <v>0.53999999999999992</v>
      </c>
      <c r="Z50" s="62">
        <f t="shared" si="70"/>
        <v>0.52999999999999992</v>
      </c>
      <c r="AA50" s="290">
        <v>0.52999999999999992</v>
      </c>
      <c r="AB50" s="251">
        <v>0.52999999999999992</v>
      </c>
      <c r="AC50" s="251">
        <v>0.52999999999999992</v>
      </c>
      <c r="AD50" s="251">
        <v>0.52999999999999992</v>
      </c>
      <c r="AE50" s="251">
        <v>0.52999999999999992</v>
      </c>
      <c r="AF50" s="253">
        <v>0.52999999999999992</v>
      </c>
      <c r="AG50" s="238">
        <v>0.52999999999999992</v>
      </c>
      <c r="AH50" s="238">
        <v>0.52999999999999992</v>
      </c>
      <c r="AI50" s="238">
        <v>0.52999999999999992</v>
      </c>
      <c r="AJ50" s="238">
        <v>0.52999999999999992</v>
      </c>
    </row>
    <row r="51" spans="1:36" s="163" customFormat="1" ht="12.95" customHeight="1" thickBot="1" x14ac:dyDescent="0.2">
      <c r="A51" s="241">
        <v>49</v>
      </c>
      <c r="B51" s="270">
        <f t="shared" si="49"/>
        <v>0.76000000000000012</v>
      </c>
      <c r="C51" s="13">
        <f t="shared" si="43"/>
        <v>0.75000000000000011</v>
      </c>
      <c r="D51" s="13">
        <f t="shared" ref="D51" si="72">E51+0.01</f>
        <v>0.7400000000000001</v>
      </c>
      <c r="E51" s="13">
        <f t="shared" si="58"/>
        <v>0.73000000000000009</v>
      </c>
      <c r="F51" s="13">
        <f t="shared" si="58"/>
        <v>0.72000000000000008</v>
      </c>
      <c r="G51" s="13">
        <f t="shared" si="58"/>
        <v>0.71000000000000008</v>
      </c>
      <c r="H51" s="13">
        <f t="shared" si="58"/>
        <v>0.70000000000000007</v>
      </c>
      <c r="I51" s="13">
        <f t="shared" si="58"/>
        <v>0.69000000000000006</v>
      </c>
      <c r="J51" s="13">
        <f t="shared" si="58"/>
        <v>0.68</v>
      </c>
      <c r="K51" s="62">
        <f t="shared" si="58"/>
        <v>0.67</v>
      </c>
      <c r="L51" s="278">
        <v>0.66</v>
      </c>
      <c r="M51" s="371">
        <f t="shared" si="67"/>
        <v>0.65</v>
      </c>
      <c r="N51" s="13">
        <f t="shared" si="67"/>
        <v>0.64</v>
      </c>
      <c r="O51" s="13">
        <f t="shared" si="67"/>
        <v>0.63</v>
      </c>
      <c r="P51" s="13">
        <f t="shared" si="67"/>
        <v>0.62</v>
      </c>
      <c r="Q51" s="13">
        <f t="shared" si="31"/>
        <v>0.61</v>
      </c>
      <c r="R51" s="13">
        <f t="shared" si="32"/>
        <v>0.6</v>
      </c>
      <c r="S51" s="13">
        <f t="shared" si="36"/>
        <v>0.59</v>
      </c>
      <c r="T51" s="13">
        <f t="shared" si="41"/>
        <v>0.57999999999999996</v>
      </c>
      <c r="U51" s="13">
        <f t="shared" si="47"/>
        <v>0.56999999999999995</v>
      </c>
      <c r="V51" s="202">
        <f t="shared" si="52"/>
        <v>0.55999999999999994</v>
      </c>
      <c r="W51" s="13">
        <f t="shared" si="56"/>
        <v>0.54999999999999993</v>
      </c>
      <c r="X51" s="13">
        <f t="shared" si="61"/>
        <v>0.53999999999999992</v>
      </c>
      <c r="Y51" s="13">
        <f t="shared" si="65"/>
        <v>0.52999999999999992</v>
      </c>
      <c r="Z51" s="62">
        <f t="shared" si="70"/>
        <v>0.51999999999999991</v>
      </c>
      <c r="AA51" s="297">
        <v>0.51999999999999991</v>
      </c>
      <c r="AB51" s="251">
        <v>0.51999999999999991</v>
      </c>
      <c r="AC51" s="251">
        <v>0.51999999999999991</v>
      </c>
      <c r="AD51" s="251">
        <v>0.51999999999999991</v>
      </c>
      <c r="AE51" s="251">
        <v>0.51999999999999991</v>
      </c>
      <c r="AF51" s="253">
        <v>0.51999999999999991</v>
      </c>
      <c r="AG51" s="238">
        <v>0.51999999999999991</v>
      </c>
      <c r="AH51" s="238">
        <v>0.51999999999999991</v>
      </c>
      <c r="AI51" s="238">
        <v>0.51999999999999991</v>
      </c>
      <c r="AJ51" s="238">
        <v>0.51999999999999991</v>
      </c>
    </row>
    <row r="52" spans="1:36" s="163" customFormat="1" ht="12.95" customHeight="1" x14ac:dyDescent="0.15">
      <c r="A52" s="241">
        <v>50</v>
      </c>
      <c r="B52" s="270">
        <f t="shared" si="49"/>
        <v>0.75000000000000011</v>
      </c>
      <c r="C52" s="13">
        <f t="shared" si="43"/>
        <v>0.7400000000000001</v>
      </c>
      <c r="D52" s="13">
        <f t="shared" ref="D52" si="73">E52+0.01</f>
        <v>0.73000000000000009</v>
      </c>
      <c r="E52" s="13">
        <f t="shared" si="58"/>
        <v>0.72000000000000008</v>
      </c>
      <c r="F52" s="13">
        <f t="shared" si="58"/>
        <v>0.71000000000000008</v>
      </c>
      <c r="G52" s="13">
        <f t="shared" si="58"/>
        <v>0.70000000000000007</v>
      </c>
      <c r="H52" s="13">
        <f t="shared" si="58"/>
        <v>0.69000000000000006</v>
      </c>
      <c r="I52" s="13">
        <f t="shared" si="58"/>
        <v>0.68</v>
      </c>
      <c r="J52" s="13">
        <f t="shared" si="58"/>
        <v>0.67</v>
      </c>
      <c r="K52" s="62">
        <f t="shared" si="58"/>
        <v>0.66</v>
      </c>
      <c r="L52" s="278">
        <v>0.65</v>
      </c>
      <c r="M52" s="371">
        <f t="shared" si="67"/>
        <v>0.64</v>
      </c>
      <c r="N52" s="13">
        <f t="shared" si="67"/>
        <v>0.63</v>
      </c>
      <c r="O52" s="13">
        <f t="shared" si="67"/>
        <v>0.62</v>
      </c>
      <c r="P52" s="13">
        <f t="shared" si="67"/>
        <v>0.61</v>
      </c>
      <c r="Q52" s="13">
        <f t="shared" si="31"/>
        <v>0.6</v>
      </c>
      <c r="R52" s="13">
        <f t="shared" si="32"/>
        <v>0.59</v>
      </c>
      <c r="S52" s="13">
        <f t="shared" si="36"/>
        <v>0.57999999999999996</v>
      </c>
      <c r="T52" s="13">
        <f t="shared" si="41"/>
        <v>0.56999999999999995</v>
      </c>
      <c r="U52" s="13">
        <f t="shared" si="47"/>
        <v>0.55999999999999994</v>
      </c>
      <c r="V52" s="202">
        <f t="shared" si="52"/>
        <v>0.54999999999999993</v>
      </c>
      <c r="W52" s="13">
        <f t="shared" si="56"/>
        <v>0.53999999999999992</v>
      </c>
      <c r="X52" s="13">
        <f t="shared" si="61"/>
        <v>0.52999999999999992</v>
      </c>
      <c r="Y52" s="13">
        <f t="shared" si="65"/>
        <v>0.51999999999999991</v>
      </c>
      <c r="Z52" s="13">
        <f t="shared" si="70"/>
        <v>0.5099999999999999</v>
      </c>
      <c r="AA52" s="62">
        <f t="shared" ref="AA52:AA74" si="74">Z52-0.01</f>
        <v>0.49999999999999989</v>
      </c>
      <c r="AB52" s="290">
        <v>0.49999999999999989</v>
      </c>
      <c r="AC52" s="251">
        <v>0.49999999999999989</v>
      </c>
      <c r="AD52" s="251">
        <v>0.49999999999999989</v>
      </c>
      <c r="AE52" s="251">
        <v>0.49999999999999989</v>
      </c>
      <c r="AF52" s="253">
        <v>0.49999999999999989</v>
      </c>
      <c r="AG52" s="238">
        <v>0.49999999999999989</v>
      </c>
      <c r="AH52" s="238">
        <v>0.49999999999999989</v>
      </c>
      <c r="AI52" s="238">
        <v>0.49999999999999989</v>
      </c>
      <c r="AJ52" s="238">
        <v>0.49999999999999989</v>
      </c>
    </row>
    <row r="53" spans="1:36" s="163" customFormat="1" ht="12.95" customHeight="1" x14ac:dyDescent="0.15">
      <c r="A53" s="241">
        <v>51</v>
      </c>
      <c r="B53" s="271"/>
      <c r="C53" s="13">
        <f t="shared" si="43"/>
        <v>0.73000000000000009</v>
      </c>
      <c r="D53" s="13">
        <f t="shared" ref="D53" si="75">E53+0.01</f>
        <v>0.72000000000000008</v>
      </c>
      <c r="E53" s="13">
        <f t="shared" si="58"/>
        <v>0.71000000000000008</v>
      </c>
      <c r="F53" s="13">
        <f t="shared" si="58"/>
        <v>0.70000000000000007</v>
      </c>
      <c r="G53" s="13">
        <f t="shared" si="58"/>
        <v>0.69000000000000006</v>
      </c>
      <c r="H53" s="13">
        <f t="shared" si="58"/>
        <v>0.68</v>
      </c>
      <c r="I53" s="13">
        <f t="shared" si="58"/>
        <v>0.67</v>
      </c>
      <c r="J53" s="13">
        <f t="shared" si="58"/>
        <v>0.66</v>
      </c>
      <c r="K53" s="62">
        <f t="shared" si="58"/>
        <v>0.65</v>
      </c>
      <c r="L53" s="278">
        <v>0.64</v>
      </c>
      <c r="M53" s="371">
        <f t="shared" si="67"/>
        <v>0.63</v>
      </c>
      <c r="N53" s="13">
        <f t="shared" si="67"/>
        <v>0.62</v>
      </c>
      <c r="O53" s="13">
        <f t="shared" si="67"/>
        <v>0.61</v>
      </c>
      <c r="P53" s="13">
        <f t="shared" si="67"/>
        <v>0.6</v>
      </c>
      <c r="Q53" s="13">
        <f t="shared" si="31"/>
        <v>0.59</v>
      </c>
      <c r="R53" s="13">
        <f t="shared" si="32"/>
        <v>0.57999999999999996</v>
      </c>
      <c r="S53" s="13">
        <f t="shared" si="36"/>
        <v>0.56999999999999995</v>
      </c>
      <c r="T53" s="13">
        <f t="shared" si="41"/>
        <v>0.55999999999999994</v>
      </c>
      <c r="U53" s="13">
        <f t="shared" si="47"/>
        <v>0.54999999999999993</v>
      </c>
      <c r="V53" s="202">
        <f t="shared" si="52"/>
        <v>0.53999999999999992</v>
      </c>
      <c r="W53" s="13">
        <f t="shared" si="56"/>
        <v>0.52999999999999992</v>
      </c>
      <c r="X53" s="13">
        <f t="shared" si="61"/>
        <v>0.51999999999999991</v>
      </c>
      <c r="Y53" s="13">
        <f t="shared" si="65"/>
        <v>0.5099999999999999</v>
      </c>
      <c r="Z53" s="13">
        <f t="shared" si="70"/>
        <v>0.49999999999999989</v>
      </c>
      <c r="AA53" s="62">
        <f t="shared" si="74"/>
        <v>0.48999999999999988</v>
      </c>
      <c r="AB53" s="290">
        <v>0.48999999999999988</v>
      </c>
      <c r="AC53" s="251">
        <v>0.48999999999999988</v>
      </c>
      <c r="AD53" s="251">
        <v>0.48999999999999988</v>
      </c>
      <c r="AE53" s="251">
        <v>0.48999999999999988</v>
      </c>
      <c r="AF53" s="253">
        <v>0.48999999999999988</v>
      </c>
      <c r="AG53" s="238">
        <v>0.48999999999999988</v>
      </c>
      <c r="AH53" s="238">
        <v>0.48999999999999988</v>
      </c>
      <c r="AI53" s="238">
        <v>0.48999999999999988</v>
      </c>
      <c r="AJ53" s="238">
        <v>0.48999999999999988</v>
      </c>
    </row>
    <row r="54" spans="1:36" s="163" customFormat="1" ht="12.95" customHeight="1" thickBot="1" x14ac:dyDescent="0.2">
      <c r="A54" s="241">
        <v>52</v>
      </c>
      <c r="B54" s="271"/>
      <c r="C54" s="14"/>
      <c r="D54" s="13">
        <f t="shared" ref="D54" si="76">E54+0.01</f>
        <v>0.71000000000000008</v>
      </c>
      <c r="E54" s="13">
        <f t="shared" si="58"/>
        <v>0.70000000000000007</v>
      </c>
      <c r="F54" s="13">
        <f t="shared" si="58"/>
        <v>0.69000000000000006</v>
      </c>
      <c r="G54" s="13">
        <f t="shared" si="58"/>
        <v>0.68</v>
      </c>
      <c r="H54" s="13">
        <f t="shared" si="58"/>
        <v>0.67</v>
      </c>
      <c r="I54" s="13">
        <f t="shared" si="58"/>
        <v>0.66</v>
      </c>
      <c r="J54" s="13">
        <f t="shared" si="58"/>
        <v>0.65</v>
      </c>
      <c r="K54" s="62">
        <f t="shared" si="58"/>
        <v>0.64</v>
      </c>
      <c r="L54" s="278">
        <v>0.63</v>
      </c>
      <c r="M54" s="371">
        <f t="shared" si="67"/>
        <v>0.62</v>
      </c>
      <c r="N54" s="13">
        <f t="shared" si="67"/>
        <v>0.61</v>
      </c>
      <c r="O54" s="13">
        <f t="shared" si="67"/>
        <v>0.6</v>
      </c>
      <c r="P54" s="13">
        <f t="shared" si="67"/>
        <v>0.59</v>
      </c>
      <c r="Q54" s="13">
        <f t="shared" si="31"/>
        <v>0.57999999999999996</v>
      </c>
      <c r="R54" s="13">
        <f t="shared" si="32"/>
        <v>0.56999999999999995</v>
      </c>
      <c r="S54" s="13">
        <f t="shared" si="36"/>
        <v>0.55999999999999994</v>
      </c>
      <c r="T54" s="13">
        <f t="shared" si="41"/>
        <v>0.54999999999999993</v>
      </c>
      <c r="U54" s="13">
        <f t="shared" si="47"/>
        <v>0.53999999999999992</v>
      </c>
      <c r="V54" s="202">
        <f t="shared" si="52"/>
        <v>0.52999999999999992</v>
      </c>
      <c r="W54" s="13">
        <f t="shared" si="56"/>
        <v>0.51999999999999991</v>
      </c>
      <c r="X54" s="13">
        <f t="shared" si="61"/>
        <v>0.5099999999999999</v>
      </c>
      <c r="Y54" s="13">
        <f t="shared" si="65"/>
        <v>0.49999999999999989</v>
      </c>
      <c r="Z54" s="13">
        <f t="shared" si="70"/>
        <v>0.48999999999999988</v>
      </c>
      <c r="AA54" s="62">
        <f t="shared" si="74"/>
        <v>0.47999999999999987</v>
      </c>
      <c r="AB54" s="297">
        <v>0.47999999999999987</v>
      </c>
      <c r="AC54" s="251">
        <v>0.47999999999999987</v>
      </c>
      <c r="AD54" s="251">
        <v>0.47999999999999987</v>
      </c>
      <c r="AE54" s="251">
        <v>0.47999999999999987</v>
      </c>
      <c r="AF54" s="253">
        <v>0.47999999999999987</v>
      </c>
      <c r="AG54" s="238">
        <v>0.47999999999999987</v>
      </c>
      <c r="AH54" s="238">
        <v>0.47999999999999987</v>
      </c>
      <c r="AI54" s="238">
        <v>0.47999999999999987</v>
      </c>
      <c r="AJ54" s="238">
        <v>0.47999999999999987</v>
      </c>
    </row>
    <row r="55" spans="1:36" s="163" customFormat="1" ht="12.95" customHeight="1" x14ac:dyDescent="0.15">
      <c r="A55" s="241">
        <v>53</v>
      </c>
      <c r="B55" s="271"/>
      <c r="C55" s="14"/>
      <c r="D55" s="13"/>
      <c r="E55" s="13">
        <f t="shared" ref="E55" si="77">F55+0.01</f>
        <v>0.69000000000000006</v>
      </c>
      <c r="F55" s="13">
        <f t="shared" si="58"/>
        <v>0.68</v>
      </c>
      <c r="G55" s="13">
        <f t="shared" si="58"/>
        <v>0.67</v>
      </c>
      <c r="H55" s="13">
        <f t="shared" si="58"/>
        <v>0.66</v>
      </c>
      <c r="I55" s="13">
        <f t="shared" si="58"/>
        <v>0.65</v>
      </c>
      <c r="J55" s="13">
        <f t="shared" si="58"/>
        <v>0.64</v>
      </c>
      <c r="K55" s="62">
        <f t="shared" si="58"/>
        <v>0.63</v>
      </c>
      <c r="L55" s="278">
        <v>0.62</v>
      </c>
      <c r="M55" s="371">
        <f t="shared" si="67"/>
        <v>0.61</v>
      </c>
      <c r="N55" s="13">
        <f t="shared" si="67"/>
        <v>0.6</v>
      </c>
      <c r="O55" s="13">
        <f t="shared" si="67"/>
        <v>0.59</v>
      </c>
      <c r="P55" s="13">
        <f t="shared" si="67"/>
        <v>0.57999999999999996</v>
      </c>
      <c r="Q55" s="13">
        <f t="shared" si="31"/>
        <v>0.56999999999999995</v>
      </c>
      <c r="R55" s="13">
        <f t="shared" si="32"/>
        <v>0.55999999999999994</v>
      </c>
      <c r="S55" s="13">
        <f t="shared" si="36"/>
        <v>0.54999999999999993</v>
      </c>
      <c r="T55" s="13">
        <f t="shared" si="41"/>
        <v>0.53999999999999992</v>
      </c>
      <c r="U55" s="13">
        <f t="shared" si="47"/>
        <v>0.52999999999999992</v>
      </c>
      <c r="V55" s="202">
        <f t="shared" si="52"/>
        <v>0.51999999999999991</v>
      </c>
      <c r="W55" s="13">
        <f t="shared" si="56"/>
        <v>0.5099999999999999</v>
      </c>
      <c r="X55" s="13">
        <f t="shared" si="61"/>
        <v>0.49999999999999989</v>
      </c>
      <c r="Y55" s="13">
        <f t="shared" si="65"/>
        <v>0.48999999999999988</v>
      </c>
      <c r="Z55" s="13">
        <f t="shared" si="70"/>
        <v>0.47999999999999987</v>
      </c>
      <c r="AA55" s="13">
        <f t="shared" si="74"/>
        <v>0.46999999999999986</v>
      </c>
      <c r="AB55" s="62">
        <f t="shared" ref="AB55:AB74" si="78">AA55-0.01</f>
        <v>0.45999999999999985</v>
      </c>
      <c r="AC55" s="290">
        <v>0.45999999999999985</v>
      </c>
      <c r="AD55" s="251">
        <v>0.45999999999999985</v>
      </c>
      <c r="AE55" s="251">
        <v>0.45999999999999985</v>
      </c>
      <c r="AF55" s="253">
        <v>0.45999999999999985</v>
      </c>
      <c r="AG55" s="238">
        <v>0.45999999999999985</v>
      </c>
      <c r="AH55" s="238">
        <v>0.45999999999999985</v>
      </c>
      <c r="AI55" s="238">
        <v>0.45999999999999985</v>
      </c>
      <c r="AJ55" s="238">
        <v>0.45999999999999985</v>
      </c>
    </row>
    <row r="56" spans="1:36" s="163" customFormat="1" ht="12.95" customHeight="1" x14ac:dyDescent="0.15">
      <c r="A56" s="241">
        <v>54</v>
      </c>
      <c r="B56" s="271"/>
      <c r="C56" s="14"/>
      <c r="D56" s="13"/>
      <c r="E56" s="13"/>
      <c r="F56" s="13">
        <f t="shared" ref="F56" si="79">G56+0.01</f>
        <v>0.67</v>
      </c>
      <c r="G56" s="13">
        <f t="shared" si="58"/>
        <v>0.66</v>
      </c>
      <c r="H56" s="13">
        <f t="shared" si="58"/>
        <v>0.65</v>
      </c>
      <c r="I56" s="13">
        <f t="shared" si="58"/>
        <v>0.64</v>
      </c>
      <c r="J56" s="13">
        <f t="shared" si="58"/>
        <v>0.63</v>
      </c>
      <c r="K56" s="62">
        <f t="shared" si="58"/>
        <v>0.62</v>
      </c>
      <c r="L56" s="278">
        <v>0.61</v>
      </c>
      <c r="M56" s="371">
        <f t="shared" si="67"/>
        <v>0.6</v>
      </c>
      <c r="N56" s="13">
        <f t="shared" si="67"/>
        <v>0.59</v>
      </c>
      <c r="O56" s="13">
        <f t="shared" si="67"/>
        <v>0.57999999999999996</v>
      </c>
      <c r="P56" s="13">
        <f t="shared" si="67"/>
        <v>0.56999999999999995</v>
      </c>
      <c r="Q56" s="13">
        <f t="shared" si="31"/>
        <v>0.55999999999999994</v>
      </c>
      <c r="R56" s="13">
        <f t="shared" si="32"/>
        <v>0.54999999999999993</v>
      </c>
      <c r="S56" s="13">
        <f t="shared" si="36"/>
        <v>0.53999999999999992</v>
      </c>
      <c r="T56" s="13">
        <f t="shared" si="41"/>
        <v>0.52999999999999992</v>
      </c>
      <c r="U56" s="13">
        <f t="shared" si="47"/>
        <v>0.51999999999999991</v>
      </c>
      <c r="V56" s="202">
        <f t="shared" si="52"/>
        <v>0.5099999999999999</v>
      </c>
      <c r="W56" s="13">
        <f t="shared" si="56"/>
        <v>0.49999999999999989</v>
      </c>
      <c r="X56" s="13">
        <f t="shared" si="61"/>
        <v>0.48999999999999988</v>
      </c>
      <c r="Y56" s="13">
        <f t="shared" si="65"/>
        <v>0.47999999999999987</v>
      </c>
      <c r="Z56" s="13">
        <f t="shared" si="70"/>
        <v>0.46999999999999986</v>
      </c>
      <c r="AA56" s="13">
        <f t="shared" si="74"/>
        <v>0.45999999999999985</v>
      </c>
      <c r="AB56" s="62">
        <f t="shared" si="78"/>
        <v>0.44999999999999984</v>
      </c>
      <c r="AC56" s="290">
        <v>0.44999999999999984</v>
      </c>
      <c r="AD56" s="251">
        <v>0.44999999999999984</v>
      </c>
      <c r="AE56" s="251">
        <v>0.44999999999999984</v>
      </c>
      <c r="AF56" s="253">
        <v>0.44999999999999984</v>
      </c>
      <c r="AG56" s="238">
        <v>0.44999999999999984</v>
      </c>
      <c r="AH56" s="238">
        <v>0.44999999999999984</v>
      </c>
      <c r="AI56" s="238">
        <v>0.44999999999999984</v>
      </c>
      <c r="AJ56" s="238">
        <v>0.44999999999999984</v>
      </c>
    </row>
    <row r="57" spans="1:36" s="163" customFormat="1" ht="12.95" customHeight="1" thickBot="1" x14ac:dyDescent="0.2">
      <c r="A57" s="241">
        <v>55</v>
      </c>
      <c r="B57" s="271"/>
      <c r="C57" s="14"/>
      <c r="D57" s="13"/>
      <c r="E57" s="13"/>
      <c r="F57" s="13"/>
      <c r="G57" s="13">
        <f t="shared" ref="G57" si="80">H57+0.01</f>
        <v>0.65</v>
      </c>
      <c r="H57" s="13">
        <f t="shared" ref="H57:K60" si="81">I57+0.01</f>
        <v>0.64</v>
      </c>
      <c r="I57" s="13">
        <f t="shared" si="81"/>
        <v>0.63</v>
      </c>
      <c r="J57" s="13">
        <f t="shared" si="81"/>
        <v>0.62</v>
      </c>
      <c r="K57" s="62">
        <f t="shared" si="81"/>
        <v>0.61</v>
      </c>
      <c r="L57" s="278">
        <v>0.6</v>
      </c>
      <c r="M57" s="371">
        <f t="shared" si="67"/>
        <v>0.59</v>
      </c>
      <c r="N57" s="13">
        <f t="shared" si="67"/>
        <v>0.57999999999999996</v>
      </c>
      <c r="O57" s="13">
        <f t="shared" si="67"/>
        <v>0.56999999999999995</v>
      </c>
      <c r="P57" s="13">
        <f t="shared" si="67"/>
        <v>0.55999999999999994</v>
      </c>
      <c r="Q57" s="13">
        <f t="shared" si="31"/>
        <v>0.54999999999999993</v>
      </c>
      <c r="R57" s="13">
        <f t="shared" si="32"/>
        <v>0.53999999999999992</v>
      </c>
      <c r="S57" s="13">
        <f t="shared" si="36"/>
        <v>0.52999999999999992</v>
      </c>
      <c r="T57" s="13">
        <f t="shared" si="41"/>
        <v>0.51999999999999991</v>
      </c>
      <c r="U57" s="13">
        <f t="shared" si="47"/>
        <v>0.5099999999999999</v>
      </c>
      <c r="V57" s="202">
        <f t="shared" si="52"/>
        <v>0.49999999999999989</v>
      </c>
      <c r="W57" s="13">
        <f t="shared" si="56"/>
        <v>0.48999999999999988</v>
      </c>
      <c r="X57" s="13">
        <f t="shared" si="61"/>
        <v>0.47999999999999987</v>
      </c>
      <c r="Y57" s="13">
        <f t="shared" si="65"/>
        <v>0.46999999999999986</v>
      </c>
      <c r="Z57" s="13">
        <f t="shared" si="70"/>
        <v>0.45999999999999985</v>
      </c>
      <c r="AA57" s="13">
        <f t="shared" si="74"/>
        <v>0.44999999999999984</v>
      </c>
      <c r="AB57" s="62">
        <f t="shared" si="78"/>
        <v>0.43999999999999984</v>
      </c>
      <c r="AC57" s="297">
        <v>0.43999999999999984</v>
      </c>
      <c r="AD57" s="251">
        <v>0.43999999999999984</v>
      </c>
      <c r="AE57" s="251">
        <v>0.43999999999999984</v>
      </c>
      <c r="AF57" s="253">
        <v>0.43999999999999984</v>
      </c>
      <c r="AG57" s="238">
        <v>0.43999999999999984</v>
      </c>
      <c r="AH57" s="238">
        <v>0.43999999999999984</v>
      </c>
      <c r="AI57" s="238">
        <v>0.43999999999999984</v>
      </c>
      <c r="AJ57" s="238">
        <v>0.43999999999999984</v>
      </c>
    </row>
    <row r="58" spans="1:36" s="163" customFormat="1" ht="12.95" customHeight="1" x14ac:dyDescent="0.15">
      <c r="A58" s="241">
        <v>56</v>
      </c>
      <c r="B58" s="271"/>
      <c r="C58" s="14"/>
      <c r="D58" s="14"/>
      <c r="E58" s="13"/>
      <c r="F58" s="13"/>
      <c r="G58" s="13"/>
      <c r="H58" s="13">
        <f t="shared" ref="H58" si="82">I58+0.01</f>
        <v>0.63</v>
      </c>
      <c r="I58" s="13">
        <f t="shared" si="81"/>
        <v>0.62</v>
      </c>
      <c r="J58" s="13">
        <f t="shared" si="81"/>
        <v>0.61</v>
      </c>
      <c r="K58" s="62">
        <f t="shared" si="81"/>
        <v>0.6</v>
      </c>
      <c r="L58" s="278">
        <v>0.59</v>
      </c>
      <c r="M58" s="371">
        <f t="shared" si="67"/>
        <v>0.57999999999999996</v>
      </c>
      <c r="N58" s="13">
        <f t="shared" si="67"/>
        <v>0.56999999999999995</v>
      </c>
      <c r="O58" s="13">
        <f t="shared" si="67"/>
        <v>0.55999999999999994</v>
      </c>
      <c r="P58" s="13">
        <f t="shared" si="67"/>
        <v>0.54999999999999993</v>
      </c>
      <c r="Q58" s="13">
        <f t="shared" si="31"/>
        <v>0.53999999999999992</v>
      </c>
      <c r="R58" s="13">
        <f t="shared" si="32"/>
        <v>0.52999999999999992</v>
      </c>
      <c r="S58" s="13">
        <f t="shared" si="36"/>
        <v>0.51999999999999991</v>
      </c>
      <c r="T58" s="13">
        <f t="shared" si="41"/>
        <v>0.5099999999999999</v>
      </c>
      <c r="U58" s="13">
        <f t="shared" si="47"/>
        <v>0.49999999999999989</v>
      </c>
      <c r="V58" s="202">
        <f t="shared" si="52"/>
        <v>0.48999999999999988</v>
      </c>
      <c r="W58" s="13">
        <f t="shared" si="56"/>
        <v>0.47999999999999987</v>
      </c>
      <c r="X58" s="13">
        <f t="shared" si="61"/>
        <v>0.46999999999999986</v>
      </c>
      <c r="Y58" s="13">
        <f t="shared" si="65"/>
        <v>0.45999999999999985</v>
      </c>
      <c r="Z58" s="13">
        <f t="shared" si="70"/>
        <v>0.44999999999999984</v>
      </c>
      <c r="AA58" s="13">
        <f t="shared" si="74"/>
        <v>0.43999999999999984</v>
      </c>
      <c r="AB58" s="13">
        <f t="shared" si="78"/>
        <v>0.42999999999999983</v>
      </c>
      <c r="AC58" s="62">
        <f t="shared" ref="AC58:AC74" si="83">AB58-0.01</f>
        <v>0.41999999999999982</v>
      </c>
      <c r="AD58" s="290">
        <v>0.41999999999999982</v>
      </c>
      <c r="AE58" s="251">
        <v>0.41999999999999982</v>
      </c>
      <c r="AF58" s="253">
        <v>0.41999999999999982</v>
      </c>
      <c r="AG58" s="238">
        <v>0.41999999999999982</v>
      </c>
      <c r="AH58" s="238">
        <v>0.41999999999999982</v>
      </c>
      <c r="AI58" s="238">
        <v>0.41999999999999982</v>
      </c>
      <c r="AJ58" s="238">
        <v>0.41999999999999982</v>
      </c>
    </row>
    <row r="59" spans="1:36" s="163" customFormat="1" ht="12.95" customHeight="1" x14ac:dyDescent="0.15">
      <c r="A59" s="241">
        <v>57</v>
      </c>
      <c r="B59" s="271"/>
      <c r="C59" s="14"/>
      <c r="D59" s="14"/>
      <c r="E59" s="13"/>
      <c r="F59" s="13"/>
      <c r="G59" s="13"/>
      <c r="H59" s="13"/>
      <c r="I59" s="13">
        <f t="shared" ref="I59" si="84">J59+0.01</f>
        <v>0.61</v>
      </c>
      <c r="J59" s="13">
        <f t="shared" si="81"/>
        <v>0.6</v>
      </c>
      <c r="K59" s="62">
        <f t="shared" si="81"/>
        <v>0.59</v>
      </c>
      <c r="L59" s="278">
        <v>0.57999999999999996</v>
      </c>
      <c r="M59" s="371">
        <f t="shared" si="67"/>
        <v>0.56999999999999995</v>
      </c>
      <c r="N59" s="13">
        <f t="shared" si="67"/>
        <v>0.55999999999999994</v>
      </c>
      <c r="O59" s="13">
        <f t="shared" si="67"/>
        <v>0.54999999999999993</v>
      </c>
      <c r="P59" s="13">
        <f t="shared" si="67"/>
        <v>0.53999999999999992</v>
      </c>
      <c r="Q59" s="13">
        <f t="shared" si="31"/>
        <v>0.52999999999999992</v>
      </c>
      <c r="R59" s="13">
        <f t="shared" si="32"/>
        <v>0.51999999999999991</v>
      </c>
      <c r="S59" s="13">
        <f t="shared" si="36"/>
        <v>0.5099999999999999</v>
      </c>
      <c r="T59" s="13">
        <f t="shared" si="41"/>
        <v>0.49999999999999989</v>
      </c>
      <c r="U59" s="13">
        <f t="shared" si="47"/>
        <v>0.48999999999999988</v>
      </c>
      <c r="V59" s="202">
        <f t="shared" si="52"/>
        <v>0.47999999999999987</v>
      </c>
      <c r="W59" s="13">
        <f t="shared" si="56"/>
        <v>0.46999999999999986</v>
      </c>
      <c r="X59" s="13">
        <f t="shared" si="61"/>
        <v>0.45999999999999985</v>
      </c>
      <c r="Y59" s="13">
        <f t="shared" si="65"/>
        <v>0.44999999999999984</v>
      </c>
      <c r="Z59" s="13">
        <f t="shared" si="70"/>
        <v>0.43999999999999984</v>
      </c>
      <c r="AA59" s="13">
        <f t="shared" si="74"/>
        <v>0.42999999999999983</v>
      </c>
      <c r="AB59" s="13">
        <f t="shared" si="78"/>
        <v>0.41999999999999982</v>
      </c>
      <c r="AC59" s="62">
        <f t="shared" si="83"/>
        <v>0.40999999999999981</v>
      </c>
      <c r="AD59" s="290">
        <v>0.40999999999999981</v>
      </c>
      <c r="AE59" s="251">
        <v>0.40999999999999981</v>
      </c>
      <c r="AF59" s="253">
        <v>0.40999999999999981</v>
      </c>
      <c r="AG59" s="238">
        <v>0.40999999999999981</v>
      </c>
      <c r="AH59" s="238">
        <v>0.40999999999999981</v>
      </c>
      <c r="AI59" s="238">
        <v>0.40999999999999981</v>
      </c>
      <c r="AJ59" s="238">
        <v>0.40999999999999981</v>
      </c>
    </row>
    <row r="60" spans="1:36" s="163" customFormat="1" ht="12.95" customHeight="1" thickBot="1" x14ac:dyDescent="0.2">
      <c r="A60" s="241">
        <v>58</v>
      </c>
      <c r="B60" s="271"/>
      <c r="C60" s="14"/>
      <c r="D60" s="14"/>
      <c r="E60" s="13"/>
      <c r="F60" s="13"/>
      <c r="G60" s="13"/>
      <c r="H60" s="13"/>
      <c r="I60" s="14"/>
      <c r="J60" s="13">
        <f t="shared" si="81"/>
        <v>0.59</v>
      </c>
      <c r="K60" s="62">
        <f t="shared" si="81"/>
        <v>0.57999999999999996</v>
      </c>
      <c r="L60" s="278">
        <v>0.56999999999999995</v>
      </c>
      <c r="M60" s="371">
        <f t="shared" si="67"/>
        <v>0.55999999999999994</v>
      </c>
      <c r="N60" s="13">
        <f t="shared" si="67"/>
        <v>0.54999999999999993</v>
      </c>
      <c r="O60" s="13">
        <f t="shared" si="67"/>
        <v>0.53999999999999992</v>
      </c>
      <c r="P60" s="13">
        <f t="shared" si="67"/>
        <v>0.52999999999999992</v>
      </c>
      <c r="Q60" s="13">
        <f t="shared" si="31"/>
        <v>0.51999999999999991</v>
      </c>
      <c r="R60" s="13">
        <f t="shared" si="32"/>
        <v>0.5099999999999999</v>
      </c>
      <c r="S60" s="13">
        <f t="shared" si="36"/>
        <v>0.49999999999999989</v>
      </c>
      <c r="T60" s="13">
        <f t="shared" si="41"/>
        <v>0.48999999999999988</v>
      </c>
      <c r="U60" s="13">
        <f t="shared" si="47"/>
        <v>0.47999999999999987</v>
      </c>
      <c r="V60" s="202">
        <f t="shared" si="52"/>
        <v>0.46999999999999986</v>
      </c>
      <c r="W60" s="13">
        <f t="shared" si="56"/>
        <v>0.45999999999999985</v>
      </c>
      <c r="X60" s="13">
        <f t="shared" si="61"/>
        <v>0.44999999999999984</v>
      </c>
      <c r="Y60" s="13">
        <f t="shared" si="65"/>
        <v>0.43999999999999984</v>
      </c>
      <c r="Z60" s="13">
        <f t="shared" si="70"/>
        <v>0.42999999999999983</v>
      </c>
      <c r="AA60" s="13">
        <f t="shared" si="74"/>
        <v>0.41999999999999982</v>
      </c>
      <c r="AB60" s="13">
        <f t="shared" si="78"/>
        <v>0.40999999999999981</v>
      </c>
      <c r="AC60" s="62">
        <f t="shared" si="83"/>
        <v>0.3999999999999998</v>
      </c>
      <c r="AD60" s="297">
        <v>0.3999999999999998</v>
      </c>
      <c r="AE60" s="251">
        <v>0.3999999999999998</v>
      </c>
      <c r="AF60" s="253">
        <v>0.3999999999999998</v>
      </c>
      <c r="AG60" s="238">
        <v>0.3999999999999998</v>
      </c>
      <c r="AH60" s="238">
        <v>0.3999999999999998</v>
      </c>
      <c r="AI60" s="238">
        <v>0.3999999999999998</v>
      </c>
      <c r="AJ60" s="238">
        <v>0.3999999999999998</v>
      </c>
    </row>
    <row r="61" spans="1:36" s="163" customFormat="1" ht="12.95" customHeight="1" x14ac:dyDescent="0.15">
      <c r="A61" s="241">
        <v>59</v>
      </c>
      <c r="B61" s="271"/>
      <c r="C61" s="14"/>
      <c r="D61" s="14"/>
      <c r="E61" s="13"/>
      <c r="F61" s="13"/>
      <c r="G61" s="13"/>
      <c r="H61" s="13"/>
      <c r="I61" s="14"/>
      <c r="J61" s="14"/>
      <c r="K61" s="62">
        <f t="shared" ref="K61" si="85">L61+0.01</f>
        <v>0.57000000000000006</v>
      </c>
      <c r="L61" s="278">
        <v>0.56000000000000005</v>
      </c>
      <c r="M61" s="371">
        <f t="shared" si="67"/>
        <v>0.55000000000000004</v>
      </c>
      <c r="N61" s="13">
        <f t="shared" si="67"/>
        <v>0.54</v>
      </c>
      <c r="O61" s="13">
        <f t="shared" si="67"/>
        <v>0.53</v>
      </c>
      <c r="P61" s="13">
        <f t="shared" si="67"/>
        <v>0.52</v>
      </c>
      <c r="Q61" s="13">
        <f t="shared" si="31"/>
        <v>0.51</v>
      </c>
      <c r="R61" s="13">
        <f t="shared" si="32"/>
        <v>0.5</v>
      </c>
      <c r="S61" s="13">
        <f t="shared" si="36"/>
        <v>0.49</v>
      </c>
      <c r="T61" s="13">
        <f t="shared" si="41"/>
        <v>0.48</v>
      </c>
      <c r="U61" s="13">
        <f t="shared" si="47"/>
        <v>0.47</v>
      </c>
      <c r="V61" s="202">
        <f t="shared" si="52"/>
        <v>0.45999999999999996</v>
      </c>
      <c r="W61" s="13">
        <f t="shared" si="56"/>
        <v>0.44999999999999996</v>
      </c>
      <c r="X61" s="13">
        <f t="shared" si="61"/>
        <v>0.43999999999999995</v>
      </c>
      <c r="Y61" s="13">
        <f t="shared" si="65"/>
        <v>0.42999999999999994</v>
      </c>
      <c r="Z61" s="13">
        <f t="shared" si="70"/>
        <v>0.41999999999999993</v>
      </c>
      <c r="AA61" s="13">
        <f t="shared" si="74"/>
        <v>0.40999999999999992</v>
      </c>
      <c r="AB61" s="13">
        <f t="shared" si="78"/>
        <v>0.39999999999999991</v>
      </c>
      <c r="AC61" s="13">
        <f t="shared" si="83"/>
        <v>0.3899999999999999</v>
      </c>
      <c r="AD61" s="62">
        <f t="shared" ref="AD61:AD74" si="86">AC61-0.01</f>
        <v>0.37999999999999989</v>
      </c>
      <c r="AE61" s="290">
        <v>0.37999999999999989</v>
      </c>
      <c r="AF61" s="253">
        <v>0.37999999999999989</v>
      </c>
      <c r="AG61" s="238">
        <v>0.37999999999999989</v>
      </c>
      <c r="AH61" s="238">
        <v>0.37999999999999989</v>
      </c>
      <c r="AI61" s="238">
        <v>0.37999999999999989</v>
      </c>
      <c r="AJ61" s="238">
        <v>0.37999999999999989</v>
      </c>
    </row>
    <row r="62" spans="1:36" s="163" customFormat="1" ht="12.95" customHeight="1" x14ac:dyDescent="0.15">
      <c r="A62" s="241">
        <v>60</v>
      </c>
      <c r="B62" s="271"/>
      <c r="C62" s="17"/>
      <c r="D62" s="17"/>
      <c r="E62" s="49"/>
      <c r="F62" s="17"/>
      <c r="G62" s="49"/>
      <c r="H62" s="49"/>
      <c r="I62" s="17"/>
      <c r="J62" s="17"/>
      <c r="K62" s="63"/>
      <c r="L62" s="278">
        <v>0.55000000000000004</v>
      </c>
      <c r="M62" s="371">
        <f t="shared" si="67"/>
        <v>0.54</v>
      </c>
      <c r="N62" s="13">
        <f t="shared" si="67"/>
        <v>0.53</v>
      </c>
      <c r="O62" s="13">
        <f t="shared" si="67"/>
        <v>0.52</v>
      </c>
      <c r="P62" s="13">
        <f t="shared" si="67"/>
        <v>0.51</v>
      </c>
      <c r="Q62" s="13">
        <f t="shared" si="31"/>
        <v>0.5</v>
      </c>
      <c r="R62" s="13">
        <f t="shared" si="32"/>
        <v>0.49</v>
      </c>
      <c r="S62" s="13">
        <f t="shared" si="36"/>
        <v>0.48</v>
      </c>
      <c r="T62" s="13">
        <f t="shared" si="41"/>
        <v>0.47</v>
      </c>
      <c r="U62" s="13">
        <f t="shared" si="47"/>
        <v>0.45999999999999996</v>
      </c>
      <c r="V62" s="202">
        <f t="shared" si="52"/>
        <v>0.44999999999999996</v>
      </c>
      <c r="W62" s="13">
        <f t="shared" si="56"/>
        <v>0.43999999999999995</v>
      </c>
      <c r="X62" s="13">
        <f t="shared" si="61"/>
        <v>0.42999999999999994</v>
      </c>
      <c r="Y62" s="13">
        <f t="shared" si="65"/>
        <v>0.41999999999999993</v>
      </c>
      <c r="Z62" s="13">
        <f t="shared" si="70"/>
        <v>0.40999999999999992</v>
      </c>
      <c r="AA62" s="13">
        <f t="shared" si="74"/>
        <v>0.39999999999999991</v>
      </c>
      <c r="AB62" s="13">
        <f t="shared" si="78"/>
        <v>0.3899999999999999</v>
      </c>
      <c r="AC62" s="13">
        <f t="shared" si="83"/>
        <v>0.37999999999999989</v>
      </c>
      <c r="AD62" s="62">
        <f t="shared" si="86"/>
        <v>0.36999999999999988</v>
      </c>
      <c r="AE62" s="290">
        <v>0.36999999999999988</v>
      </c>
      <c r="AF62" s="253">
        <v>0.36999999999999988</v>
      </c>
      <c r="AG62" s="238">
        <v>0.36999999999999988</v>
      </c>
      <c r="AH62" s="238">
        <v>0.36999999999999988</v>
      </c>
      <c r="AI62" s="238">
        <v>0.36999999999999988</v>
      </c>
      <c r="AJ62" s="238">
        <v>0.36999999999999988</v>
      </c>
    </row>
    <row r="63" spans="1:36" s="163" customFormat="1" ht="12.95" customHeight="1" thickBot="1" x14ac:dyDescent="0.2">
      <c r="A63" s="241">
        <v>61</v>
      </c>
      <c r="B63" s="271"/>
      <c r="C63" s="17"/>
      <c r="D63" s="17"/>
      <c r="E63" s="49"/>
      <c r="F63" s="17"/>
      <c r="G63" s="49"/>
      <c r="H63" s="49"/>
      <c r="I63" s="17"/>
      <c r="J63" s="17"/>
      <c r="K63" s="63"/>
      <c r="L63" s="279"/>
      <c r="M63" s="374">
        <v>0.53</v>
      </c>
      <c r="N63" s="13">
        <f t="shared" ref="N63:AC76" si="87">M63-0.01</f>
        <v>0.52</v>
      </c>
      <c r="O63" s="13">
        <f t="shared" si="67"/>
        <v>0.51</v>
      </c>
      <c r="P63" s="13">
        <f t="shared" ref="P63:P65" si="88">O63-0.01</f>
        <v>0.5</v>
      </c>
      <c r="Q63" s="13">
        <f t="shared" si="31"/>
        <v>0.49</v>
      </c>
      <c r="R63" s="13">
        <f t="shared" si="32"/>
        <v>0.48</v>
      </c>
      <c r="S63" s="13">
        <f t="shared" si="36"/>
        <v>0.47</v>
      </c>
      <c r="T63" s="13">
        <f t="shared" si="41"/>
        <v>0.45999999999999996</v>
      </c>
      <c r="U63" s="13">
        <f t="shared" si="47"/>
        <v>0.44999999999999996</v>
      </c>
      <c r="V63" s="202">
        <f t="shared" si="52"/>
        <v>0.43999999999999995</v>
      </c>
      <c r="W63" s="13">
        <f t="shared" si="56"/>
        <v>0.42999999999999994</v>
      </c>
      <c r="X63" s="13">
        <f t="shared" si="61"/>
        <v>0.41999999999999993</v>
      </c>
      <c r="Y63" s="13">
        <f t="shared" si="65"/>
        <v>0.40999999999999992</v>
      </c>
      <c r="Z63" s="13">
        <f t="shared" si="70"/>
        <v>0.39999999999999991</v>
      </c>
      <c r="AA63" s="13">
        <f t="shared" si="74"/>
        <v>0.3899999999999999</v>
      </c>
      <c r="AB63" s="13">
        <f t="shared" si="78"/>
        <v>0.37999999999999989</v>
      </c>
      <c r="AC63" s="13">
        <f t="shared" si="83"/>
        <v>0.36999999999999988</v>
      </c>
      <c r="AD63" s="62">
        <f t="shared" si="86"/>
        <v>0.35999999999999988</v>
      </c>
      <c r="AE63" s="297">
        <v>0.35999999999999988</v>
      </c>
      <c r="AF63" s="253">
        <v>0.35999999999999988</v>
      </c>
      <c r="AG63" s="238">
        <v>0.35999999999999988</v>
      </c>
      <c r="AH63" s="238">
        <v>0.35999999999999988</v>
      </c>
      <c r="AI63" s="238">
        <v>0.35999999999999988</v>
      </c>
      <c r="AJ63" s="238">
        <v>0.35999999999999988</v>
      </c>
    </row>
    <row r="64" spans="1:36" s="163" customFormat="1" ht="12.95" customHeight="1" x14ac:dyDescent="0.15">
      <c r="A64" s="241">
        <v>62</v>
      </c>
      <c r="B64" s="271"/>
      <c r="C64" s="17"/>
      <c r="D64" s="17"/>
      <c r="E64" s="49"/>
      <c r="F64" s="17"/>
      <c r="G64" s="49"/>
      <c r="H64" s="49"/>
      <c r="I64" s="17"/>
      <c r="J64" s="17"/>
      <c r="K64" s="63"/>
      <c r="L64" s="279"/>
      <c r="M64" s="374"/>
      <c r="N64" s="13">
        <v>0.51</v>
      </c>
      <c r="O64" s="13">
        <f t="shared" si="67"/>
        <v>0.5</v>
      </c>
      <c r="P64" s="13">
        <f t="shared" si="88"/>
        <v>0.49</v>
      </c>
      <c r="Q64" s="13">
        <f t="shared" si="31"/>
        <v>0.48</v>
      </c>
      <c r="R64" s="13">
        <f t="shared" si="32"/>
        <v>0.47</v>
      </c>
      <c r="S64" s="13">
        <f t="shared" si="36"/>
        <v>0.45999999999999996</v>
      </c>
      <c r="T64" s="13">
        <f t="shared" si="41"/>
        <v>0.44999999999999996</v>
      </c>
      <c r="U64" s="13">
        <f t="shared" si="47"/>
        <v>0.43999999999999995</v>
      </c>
      <c r="V64" s="202">
        <f t="shared" si="52"/>
        <v>0.42999999999999994</v>
      </c>
      <c r="W64" s="13">
        <f t="shared" si="56"/>
        <v>0.41999999999999993</v>
      </c>
      <c r="X64" s="13">
        <f t="shared" si="61"/>
        <v>0.40999999999999992</v>
      </c>
      <c r="Y64" s="13">
        <f t="shared" si="65"/>
        <v>0.39999999999999991</v>
      </c>
      <c r="Z64" s="13">
        <f t="shared" si="70"/>
        <v>0.3899999999999999</v>
      </c>
      <c r="AA64" s="13">
        <f t="shared" si="74"/>
        <v>0.37999999999999989</v>
      </c>
      <c r="AB64" s="13">
        <f t="shared" si="78"/>
        <v>0.36999999999999988</v>
      </c>
      <c r="AC64" s="13">
        <f t="shared" si="83"/>
        <v>0.35999999999999988</v>
      </c>
      <c r="AD64" s="13">
        <f t="shared" si="86"/>
        <v>0.34999999999999987</v>
      </c>
      <c r="AE64" s="62">
        <f t="shared" ref="AE64:AE74" si="89">AD64-0.01</f>
        <v>0.33999999999999986</v>
      </c>
      <c r="AF64" s="295">
        <v>0.33999999999999986</v>
      </c>
      <c r="AG64" s="238">
        <v>0.33999999999999986</v>
      </c>
      <c r="AH64" s="238">
        <v>0.33999999999999986</v>
      </c>
      <c r="AI64" s="238">
        <v>0.33999999999999986</v>
      </c>
      <c r="AJ64" s="238">
        <v>0.33999999999999986</v>
      </c>
    </row>
    <row r="65" spans="1:36" s="163" customFormat="1" ht="12.95" customHeight="1" x14ac:dyDescent="0.15">
      <c r="A65" s="241">
        <v>63</v>
      </c>
      <c r="B65" s="271"/>
      <c r="C65" s="17"/>
      <c r="D65" s="17"/>
      <c r="E65" s="49"/>
      <c r="F65" s="17"/>
      <c r="G65" s="17"/>
      <c r="H65" s="49"/>
      <c r="I65" s="17"/>
      <c r="J65" s="17"/>
      <c r="K65" s="63"/>
      <c r="L65" s="279"/>
      <c r="M65" s="374"/>
      <c r="N65" s="15"/>
      <c r="O65" s="15">
        <v>0.49</v>
      </c>
      <c r="P65" s="13">
        <f t="shared" si="88"/>
        <v>0.48</v>
      </c>
      <c r="Q65" s="13">
        <f t="shared" si="31"/>
        <v>0.47</v>
      </c>
      <c r="R65" s="13">
        <f t="shared" si="32"/>
        <v>0.45999999999999996</v>
      </c>
      <c r="S65" s="13">
        <f t="shared" si="36"/>
        <v>0.44999999999999996</v>
      </c>
      <c r="T65" s="13">
        <f t="shared" si="41"/>
        <v>0.43999999999999995</v>
      </c>
      <c r="U65" s="13">
        <f t="shared" si="47"/>
        <v>0.42999999999999994</v>
      </c>
      <c r="V65" s="202">
        <f t="shared" si="52"/>
        <v>0.41999999999999993</v>
      </c>
      <c r="W65" s="13">
        <f t="shared" si="56"/>
        <v>0.40999999999999992</v>
      </c>
      <c r="X65" s="13">
        <f t="shared" si="61"/>
        <v>0.39999999999999991</v>
      </c>
      <c r="Y65" s="13">
        <f t="shared" si="65"/>
        <v>0.3899999999999999</v>
      </c>
      <c r="Z65" s="13">
        <f t="shared" si="70"/>
        <v>0.37999999999999989</v>
      </c>
      <c r="AA65" s="13">
        <f t="shared" si="74"/>
        <v>0.36999999999999988</v>
      </c>
      <c r="AB65" s="13">
        <f t="shared" si="78"/>
        <v>0.35999999999999988</v>
      </c>
      <c r="AC65" s="13">
        <f t="shared" si="83"/>
        <v>0.34999999999999987</v>
      </c>
      <c r="AD65" s="13">
        <f t="shared" si="86"/>
        <v>0.33999999999999986</v>
      </c>
      <c r="AE65" s="62">
        <f t="shared" si="89"/>
        <v>0.32999999999999985</v>
      </c>
      <c r="AF65" s="295">
        <v>0.32999999999999985</v>
      </c>
      <c r="AG65" s="238">
        <v>0.32999999999999985</v>
      </c>
      <c r="AH65" s="238">
        <v>0.32999999999999985</v>
      </c>
      <c r="AI65" s="238">
        <v>0.32999999999999985</v>
      </c>
      <c r="AJ65" s="238">
        <v>0.32999999999999985</v>
      </c>
    </row>
    <row r="66" spans="1:36" s="163" customFormat="1" ht="12.95" customHeight="1" thickBot="1" x14ac:dyDescent="0.2">
      <c r="A66" s="241">
        <v>64</v>
      </c>
      <c r="B66" s="271"/>
      <c r="C66" s="17"/>
      <c r="D66" s="17"/>
      <c r="E66" s="49"/>
      <c r="F66" s="17"/>
      <c r="G66" s="17"/>
      <c r="H66" s="49"/>
      <c r="I66" s="17"/>
      <c r="J66" s="17"/>
      <c r="K66" s="63"/>
      <c r="L66" s="279"/>
      <c r="M66" s="374"/>
      <c r="N66" s="15"/>
      <c r="O66" s="15"/>
      <c r="P66" s="254">
        <v>0.47</v>
      </c>
      <c r="Q66" s="13">
        <f t="shared" si="31"/>
        <v>0.45999999999999996</v>
      </c>
      <c r="R66" s="13">
        <f t="shared" si="32"/>
        <v>0.44999999999999996</v>
      </c>
      <c r="S66" s="13">
        <f t="shared" si="36"/>
        <v>0.43999999999999995</v>
      </c>
      <c r="T66" s="13">
        <f t="shared" si="41"/>
        <v>0.42999999999999994</v>
      </c>
      <c r="U66" s="13">
        <f t="shared" si="47"/>
        <v>0.41999999999999993</v>
      </c>
      <c r="V66" s="202">
        <f t="shared" si="52"/>
        <v>0.40999999999999992</v>
      </c>
      <c r="W66" s="13">
        <f t="shared" si="56"/>
        <v>0.39999999999999991</v>
      </c>
      <c r="X66" s="13">
        <f t="shared" si="61"/>
        <v>0.3899999999999999</v>
      </c>
      <c r="Y66" s="13">
        <f t="shared" si="65"/>
        <v>0.37999999999999989</v>
      </c>
      <c r="Z66" s="13">
        <f t="shared" si="70"/>
        <v>0.36999999999999988</v>
      </c>
      <c r="AA66" s="13">
        <f t="shared" si="74"/>
        <v>0.35999999999999988</v>
      </c>
      <c r="AB66" s="13">
        <f t="shared" si="78"/>
        <v>0.34999999999999987</v>
      </c>
      <c r="AC66" s="13">
        <f t="shared" si="83"/>
        <v>0.33999999999999986</v>
      </c>
      <c r="AD66" s="13">
        <f t="shared" si="86"/>
        <v>0.32999999999999985</v>
      </c>
      <c r="AE66" s="62">
        <f t="shared" si="89"/>
        <v>0.31999999999999984</v>
      </c>
      <c r="AF66" s="296">
        <v>0.31999999999999984</v>
      </c>
      <c r="AG66" s="238">
        <v>0.31999999999999984</v>
      </c>
      <c r="AH66" s="238">
        <v>0.31999999999999984</v>
      </c>
      <c r="AI66" s="238">
        <v>0.31999999999999984</v>
      </c>
      <c r="AJ66" s="238">
        <v>0.31999999999999984</v>
      </c>
    </row>
    <row r="67" spans="1:36" s="163" customFormat="1" ht="12.95" customHeight="1" x14ac:dyDescent="0.15">
      <c r="A67" s="241">
        <v>65</v>
      </c>
      <c r="B67" s="271"/>
      <c r="C67" s="17"/>
      <c r="D67" s="17"/>
      <c r="E67" s="49"/>
      <c r="F67" s="17"/>
      <c r="G67" s="17"/>
      <c r="H67" s="49"/>
      <c r="I67" s="17"/>
      <c r="J67" s="17"/>
      <c r="K67" s="63"/>
      <c r="L67" s="279"/>
      <c r="M67" s="374"/>
      <c r="N67" s="15"/>
      <c r="O67" s="15"/>
      <c r="P67" s="254"/>
      <c r="Q67" s="254">
        <v>0.45</v>
      </c>
      <c r="R67" s="13">
        <f t="shared" si="32"/>
        <v>0.44</v>
      </c>
      <c r="S67" s="13">
        <f t="shared" si="36"/>
        <v>0.43</v>
      </c>
      <c r="T67" s="13">
        <f t="shared" si="41"/>
        <v>0.42</v>
      </c>
      <c r="U67" s="13">
        <f t="shared" si="47"/>
        <v>0.41</v>
      </c>
      <c r="V67" s="202">
        <f t="shared" si="52"/>
        <v>0.39999999999999997</v>
      </c>
      <c r="W67" s="13">
        <f t="shared" si="56"/>
        <v>0.38999999999999996</v>
      </c>
      <c r="X67" s="13">
        <f t="shared" si="61"/>
        <v>0.37999999999999995</v>
      </c>
      <c r="Y67" s="13">
        <f t="shared" si="65"/>
        <v>0.36999999999999994</v>
      </c>
      <c r="Z67" s="13">
        <f t="shared" si="70"/>
        <v>0.35999999999999993</v>
      </c>
      <c r="AA67" s="13">
        <f t="shared" si="74"/>
        <v>0.34999999999999992</v>
      </c>
      <c r="AB67" s="13">
        <f t="shared" si="78"/>
        <v>0.33999999999999991</v>
      </c>
      <c r="AC67" s="13">
        <f t="shared" si="83"/>
        <v>0.3299999999999999</v>
      </c>
      <c r="AD67" s="13">
        <f t="shared" si="86"/>
        <v>0.3199999999999999</v>
      </c>
      <c r="AE67" s="13">
        <f t="shared" si="89"/>
        <v>0.30999999999999989</v>
      </c>
      <c r="AF67" s="223">
        <f t="shared" ref="AF67:AF74" si="90">AE67-0.01</f>
        <v>0.29999999999999988</v>
      </c>
      <c r="AG67" s="238">
        <v>0.29999999999999988</v>
      </c>
      <c r="AH67" s="238">
        <v>0.29999999999999988</v>
      </c>
      <c r="AI67" s="238">
        <v>0.29999999999999988</v>
      </c>
      <c r="AJ67" s="238">
        <v>0.29999999999999988</v>
      </c>
    </row>
    <row r="68" spans="1:36" s="163" customFormat="1" ht="12.95" customHeight="1" x14ac:dyDescent="0.15">
      <c r="A68" s="241">
        <v>66</v>
      </c>
      <c r="B68" s="271"/>
      <c r="C68" s="17"/>
      <c r="D68" s="17"/>
      <c r="E68" s="49"/>
      <c r="F68" s="17"/>
      <c r="G68" s="17"/>
      <c r="H68" s="49"/>
      <c r="I68" s="17"/>
      <c r="J68" s="17"/>
      <c r="K68" s="63"/>
      <c r="L68" s="279"/>
      <c r="M68" s="374"/>
      <c r="N68" s="15"/>
      <c r="O68" s="15"/>
      <c r="P68" s="254"/>
      <c r="Q68" s="254"/>
      <c r="R68" s="254">
        <v>0.43</v>
      </c>
      <c r="S68" s="13">
        <f t="shared" si="36"/>
        <v>0.42</v>
      </c>
      <c r="T68" s="13">
        <f t="shared" si="41"/>
        <v>0.41</v>
      </c>
      <c r="U68" s="13">
        <f t="shared" si="47"/>
        <v>0.39999999999999997</v>
      </c>
      <c r="V68" s="202">
        <f t="shared" si="52"/>
        <v>0.38999999999999996</v>
      </c>
      <c r="W68" s="13">
        <f t="shared" si="56"/>
        <v>0.37999999999999995</v>
      </c>
      <c r="X68" s="13">
        <f t="shared" si="61"/>
        <v>0.36999999999999994</v>
      </c>
      <c r="Y68" s="13">
        <f t="shared" si="65"/>
        <v>0.35999999999999993</v>
      </c>
      <c r="Z68" s="13">
        <f t="shared" si="70"/>
        <v>0.34999999999999992</v>
      </c>
      <c r="AA68" s="13">
        <f t="shared" si="74"/>
        <v>0.33999999999999991</v>
      </c>
      <c r="AB68" s="13">
        <f t="shared" si="78"/>
        <v>0.3299999999999999</v>
      </c>
      <c r="AC68" s="13">
        <f t="shared" si="83"/>
        <v>0.3199999999999999</v>
      </c>
      <c r="AD68" s="13">
        <f t="shared" si="86"/>
        <v>0.30999999999999989</v>
      </c>
      <c r="AE68" s="13">
        <f t="shared" si="89"/>
        <v>0.29999999999999988</v>
      </c>
      <c r="AF68" s="223">
        <f t="shared" si="90"/>
        <v>0.28999999999999987</v>
      </c>
      <c r="AG68" s="238">
        <v>0.28999999999999987</v>
      </c>
      <c r="AH68" s="238">
        <v>0.28999999999999987</v>
      </c>
      <c r="AI68" s="238">
        <v>0.28999999999999987</v>
      </c>
      <c r="AJ68" s="238">
        <v>0.28999999999999987</v>
      </c>
    </row>
    <row r="69" spans="1:36" s="163" customFormat="1" ht="12.95" customHeight="1" x14ac:dyDescent="0.15">
      <c r="A69" s="241">
        <v>67</v>
      </c>
      <c r="B69" s="271"/>
      <c r="C69" s="17"/>
      <c r="D69" s="17"/>
      <c r="E69" s="49"/>
      <c r="F69" s="17"/>
      <c r="G69" s="17"/>
      <c r="H69" s="17"/>
      <c r="I69" s="17"/>
      <c r="J69" s="17"/>
      <c r="K69" s="63"/>
      <c r="L69" s="279"/>
      <c r="M69" s="374"/>
      <c r="N69" s="15"/>
      <c r="O69" s="15"/>
      <c r="P69" s="254"/>
      <c r="Q69" s="254"/>
      <c r="R69" s="254"/>
      <c r="S69" s="254">
        <v>0.41</v>
      </c>
      <c r="T69" s="13">
        <f t="shared" si="87"/>
        <v>0.39999999999999997</v>
      </c>
      <c r="U69" s="13">
        <f t="shared" si="47"/>
        <v>0.38999999999999996</v>
      </c>
      <c r="V69" s="202">
        <f t="shared" si="52"/>
        <v>0.37999999999999995</v>
      </c>
      <c r="W69" s="13">
        <f t="shared" si="56"/>
        <v>0.36999999999999994</v>
      </c>
      <c r="X69" s="13">
        <f t="shared" si="61"/>
        <v>0.35999999999999993</v>
      </c>
      <c r="Y69" s="13">
        <f t="shared" si="65"/>
        <v>0.34999999999999992</v>
      </c>
      <c r="Z69" s="13">
        <f t="shared" si="70"/>
        <v>0.33999999999999991</v>
      </c>
      <c r="AA69" s="13">
        <f t="shared" si="74"/>
        <v>0.3299999999999999</v>
      </c>
      <c r="AB69" s="13">
        <f t="shared" si="78"/>
        <v>0.3199999999999999</v>
      </c>
      <c r="AC69" s="13">
        <f t="shared" si="83"/>
        <v>0.30999999999999989</v>
      </c>
      <c r="AD69" s="13">
        <f t="shared" si="86"/>
        <v>0.29999999999999988</v>
      </c>
      <c r="AE69" s="13">
        <f t="shared" si="89"/>
        <v>0.28999999999999987</v>
      </c>
      <c r="AF69" s="223">
        <f t="shared" si="90"/>
        <v>0.27999999999999986</v>
      </c>
      <c r="AG69" s="238">
        <v>0.27999999999999986</v>
      </c>
      <c r="AH69" s="238">
        <v>0.27999999999999986</v>
      </c>
      <c r="AI69" s="238">
        <v>0.27999999999999986</v>
      </c>
      <c r="AJ69" s="238">
        <v>0.27999999999999986</v>
      </c>
    </row>
    <row r="70" spans="1:36" s="163" customFormat="1" ht="12.95" customHeight="1" x14ac:dyDescent="0.15">
      <c r="A70" s="241">
        <v>68</v>
      </c>
      <c r="B70" s="271"/>
      <c r="C70" s="17"/>
      <c r="D70" s="17"/>
      <c r="E70" s="17"/>
      <c r="F70" s="17"/>
      <c r="G70" s="17"/>
      <c r="H70" s="17"/>
      <c r="I70" s="17"/>
      <c r="J70" s="17"/>
      <c r="K70" s="63"/>
      <c r="L70" s="279"/>
      <c r="M70" s="374"/>
      <c r="N70" s="15"/>
      <c r="O70" s="15"/>
      <c r="P70" s="254"/>
      <c r="Q70" s="254"/>
      <c r="R70" s="254"/>
      <c r="S70" s="254"/>
      <c r="T70" s="254">
        <v>0.39</v>
      </c>
      <c r="U70" s="13">
        <f t="shared" si="87"/>
        <v>0.38</v>
      </c>
      <c r="V70" s="202">
        <f t="shared" si="52"/>
        <v>0.37</v>
      </c>
      <c r="W70" s="13">
        <f t="shared" si="56"/>
        <v>0.36</v>
      </c>
      <c r="X70" s="13">
        <f t="shared" si="61"/>
        <v>0.35</v>
      </c>
      <c r="Y70" s="13">
        <f t="shared" si="65"/>
        <v>0.33999999999999997</v>
      </c>
      <c r="Z70" s="13">
        <f t="shared" si="70"/>
        <v>0.32999999999999996</v>
      </c>
      <c r="AA70" s="13">
        <f t="shared" si="74"/>
        <v>0.31999999999999995</v>
      </c>
      <c r="AB70" s="13">
        <f t="shared" si="78"/>
        <v>0.30999999999999994</v>
      </c>
      <c r="AC70" s="13">
        <f t="shared" si="83"/>
        <v>0.29999999999999993</v>
      </c>
      <c r="AD70" s="13">
        <f t="shared" si="86"/>
        <v>0.28999999999999992</v>
      </c>
      <c r="AE70" s="13">
        <f t="shared" si="89"/>
        <v>0.27999999999999992</v>
      </c>
      <c r="AF70" s="223">
        <f t="shared" si="90"/>
        <v>0.26999999999999991</v>
      </c>
      <c r="AG70" s="238">
        <f t="shared" ref="AG70:AG74" si="91">AF70-0.01</f>
        <v>0.2599999999999999</v>
      </c>
      <c r="AH70" s="238">
        <v>0.2599999999999999</v>
      </c>
      <c r="AI70" s="238">
        <v>0.2599999999999999</v>
      </c>
      <c r="AJ70" s="238">
        <v>0.2599999999999999</v>
      </c>
    </row>
    <row r="71" spans="1:36" s="163" customFormat="1" ht="12.95" customHeight="1" x14ac:dyDescent="0.15">
      <c r="A71" s="241">
        <v>69</v>
      </c>
      <c r="B71" s="271"/>
      <c r="C71" s="17"/>
      <c r="D71" s="17"/>
      <c r="E71" s="17"/>
      <c r="F71" s="17"/>
      <c r="G71" s="17"/>
      <c r="H71" s="17"/>
      <c r="I71" s="17"/>
      <c r="J71" s="17"/>
      <c r="K71" s="63"/>
      <c r="L71" s="279"/>
      <c r="M71" s="363"/>
      <c r="N71" s="15"/>
      <c r="O71" s="15"/>
      <c r="P71" s="254"/>
      <c r="Q71" s="254"/>
      <c r="R71" s="254"/>
      <c r="S71" s="254"/>
      <c r="T71" s="254"/>
      <c r="U71" s="254">
        <v>0.37</v>
      </c>
      <c r="V71" s="202">
        <f t="shared" si="87"/>
        <v>0.36</v>
      </c>
      <c r="W71" s="13">
        <f t="shared" si="56"/>
        <v>0.35</v>
      </c>
      <c r="X71" s="13">
        <f t="shared" si="61"/>
        <v>0.33999999999999997</v>
      </c>
      <c r="Y71" s="13">
        <f t="shared" si="65"/>
        <v>0.32999999999999996</v>
      </c>
      <c r="Z71" s="13">
        <f t="shared" si="70"/>
        <v>0.31999999999999995</v>
      </c>
      <c r="AA71" s="13">
        <f t="shared" si="74"/>
        <v>0.30999999999999994</v>
      </c>
      <c r="AB71" s="13">
        <f t="shared" si="78"/>
        <v>0.29999999999999993</v>
      </c>
      <c r="AC71" s="13">
        <f t="shared" si="83"/>
        <v>0.28999999999999992</v>
      </c>
      <c r="AD71" s="13">
        <f t="shared" si="86"/>
        <v>0.27999999999999992</v>
      </c>
      <c r="AE71" s="13">
        <f t="shared" si="89"/>
        <v>0.26999999999999991</v>
      </c>
      <c r="AF71" s="223">
        <f t="shared" si="90"/>
        <v>0.2599999999999999</v>
      </c>
      <c r="AG71" s="238">
        <f t="shared" si="91"/>
        <v>0.24999999999999989</v>
      </c>
      <c r="AH71" s="238">
        <v>0.24999999999999989</v>
      </c>
      <c r="AI71" s="238">
        <v>0.24999999999999989</v>
      </c>
      <c r="AJ71" s="238">
        <v>0.24999999999999989</v>
      </c>
    </row>
    <row r="72" spans="1:36" s="163" customFormat="1" ht="12.95" customHeight="1" x14ac:dyDescent="0.15">
      <c r="A72" s="241">
        <v>70</v>
      </c>
      <c r="B72" s="271"/>
      <c r="C72" s="17"/>
      <c r="D72" s="17"/>
      <c r="E72" s="17"/>
      <c r="F72" s="17"/>
      <c r="G72" s="17"/>
      <c r="H72" s="17"/>
      <c r="I72" s="17"/>
      <c r="J72" s="17"/>
      <c r="K72" s="63"/>
      <c r="L72" s="279"/>
      <c r="M72" s="363"/>
      <c r="N72" s="15"/>
      <c r="O72" s="15"/>
      <c r="P72" s="254"/>
      <c r="Q72" s="254"/>
      <c r="R72" s="254"/>
      <c r="S72" s="254"/>
      <c r="T72" s="254"/>
      <c r="U72" s="254"/>
      <c r="V72" s="256">
        <v>0.35</v>
      </c>
      <c r="W72" s="13">
        <f t="shared" si="87"/>
        <v>0.33999999999999997</v>
      </c>
      <c r="X72" s="13">
        <f t="shared" si="61"/>
        <v>0.32999999999999996</v>
      </c>
      <c r="Y72" s="13">
        <f t="shared" si="65"/>
        <v>0.31999999999999995</v>
      </c>
      <c r="Z72" s="13">
        <f t="shared" si="70"/>
        <v>0.30999999999999994</v>
      </c>
      <c r="AA72" s="13">
        <f t="shared" si="74"/>
        <v>0.29999999999999993</v>
      </c>
      <c r="AB72" s="13">
        <f t="shared" si="78"/>
        <v>0.28999999999999992</v>
      </c>
      <c r="AC72" s="13">
        <f t="shared" si="83"/>
        <v>0.27999999999999992</v>
      </c>
      <c r="AD72" s="13">
        <f t="shared" si="86"/>
        <v>0.26999999999999991</v>
      </c>
      <c r="AE72" s="13">
        <f t="shared" si="89"/>
        <v>0.2599999999999999</v>
      </c>
      <c r="AF72" s="223">
        <f t="shared" si="90"/>
        <v>0.24999999999999989</v>
      </c>
      <c r="AG72" s="238">
        <f t="shared" si="91"/>
        <v>0.23999999999999988</v>
      </c>
      <c r="AH72" s="238">
        <v>0.23999999999999988</v>
      </c>
      <c r="AI72" s="238">
        <v>0.23999999999999988</v>
      </c>
      <c r="AJ72" s="238">
        <v>0.23999999999999988</v>
      </c>
    </row>
    <row r="73" spans="1:36" s="163" customFormat="1" ht="12.95" customHeight="1" x14ac:dyDescent="0.15">
      <c r="A73" s="241">
        <v>71</v>
      </c>
      <c r="B73" s="271"/>
      <c r="C73" s="17"/>
      <c r="D73" s="17"/>
      <c r="E73" s="17"/>
      <c r="F73" s="17"/>
      <c r="G73" s="17"/>
      <c r="H73" s="17"/>
      <c r="I73" s="17"/>
      <c r="J73" s="17"/>
      <c r="K73" s="63"/>
      <c r="L73" s="279"/>
      <c r="M73" s="363"/>
      <c r="N73" s="15"/>
      <c r="O73" s="15"/>
      <c r="P73" s="254"/>
      <c r="Q73" s="254"/>
      <c r="R73" s="254"/>
      <c r="S73" s="254"/>
      <c r="T73" s="254"/>
      <c r="U73" s="254"/>
      <c r="V73" s="256"/>
      <c r="W73" s="254">
        <v>0.33</v>
      </c>
      <c r="X73" s="13">
        <f t="shared" si="87"/>
        <v>0.32</v>
      </c>
      <c r="Y73" s="13">
        <f t="shared" si="65"/>
        <v>0.31</v>
      </c>
      <c r="Z73" s="13">
        <f t="shared" si="70"/>
        <v>0.3</v>
      </c>
      <c r="AA73" s="13">
        <f t="shared" si="74"/>
        <v>0.28999999999999998</v>
      </c>
      <c r="AB73" s="13">
        <f t="shared" si="78"/>
        <v>0.27999999999999997</v>
      </c>
      <c r="AC73" s="13">
        <f t="shared" si="83"/>
        <v>0.26999999999999996</v>
      </c>
      <c r="AD73" s="13">
        <f t="shared" si="86"/>
        <v>0.25999999999999995</v>
      </c>
      <c r="AE73" s="13">
        <f t="shared" si="89"/>
        <v>0.24999999999999994</v>
      </c>
      <c r="AF73" s="223">
        <f t="shared" si="90"/>
        <v>0.23999999999999994</v>
      </c>
      <c r="AG73" s="67">
        <f t="shared" si="91"/>
        <v>0.22999999999999993</v>
      </c>
      <c r="AH73" s="238">
        <f t="shared" ref="AH73:AH75" si="92">AG73-0.01</f>
        <v>0.21999999999999992</v>
      </c>
      <c r="AI73" s="238">
        <v>0.21999999999999992</v>
      </c>
      <c r="AJ73" s="238">
        <v>0.21999999999999992</v>
      </c>
    </row>
    <row r="74" spans="1:36" s="163" customFormat="1" ht="12.95" customHeight="1" x14ac:dyDescent="0.15">
      <c r="A74" s="241">
        <v>72</v>
      </c>
      <c r="B74" s="271"/>
      <c r="C74" s="17"/>
      <c r="D74" s="17"/>
      <c r="E74" s="17"/>
      <c r="F74" s="17"/>
      <c r="G74" s="17"/>
      <c r="H74" s="17"/>
      <c r="I74" s="17"/>
      <c r="J74" s="17"/>
      <c r="K74" s="63"/>
      <c r="L74" s="279"/>
      <c r="M74" s="363"/>
      <c r="N74" s="15"/>
      <c r="O74" s="15"/>
      <c r="P74" s="254"/>
      <c r="Q74" s="254"/>
      <c r="R74" s="254"/>
      <c r="S74" s="254"/>
      <c r="T74" s="254"/>
      <c r="U74" s="254"/>
      <c r="V74" s="256"/>
      <c r="W74" s="254"/>
      <c r="X74" s="254">
        <v>0.31</v>
      </c>
      <c r="Y74" s="13">
        <f t="shared" si="87"/>
        <v>0.3</v>
      </c>
      <c r="Z74" s="13">
        <f t="shared" si="70"/>
        <v>0.28999999999999998</v>
      </c>
      <c r="AA74" s="13">
        <f t="shared" si="74"/>
        <v>0.27999999999999997</v>
      </c>
      <c r="AB74" s="13">
        <f t="shared" si="78"/>
        <v>0.26999999999999996</v>
      </c>
      <c r="AC74" s="13">
        <f t="shared" si="83"/>
        <v>0.25999999999999995</v>
      </c>
      <c r="AD74" s="13">
        <f t="shared" si="86"/>
        <v>0.24999999999999994</v>
      </c>
      <c r="AE74" s="13">
        <f t="shared" si="89"/>
        <v>0.23999999999999994</v>
      </c>
      <c r="AF74" s="223">
        <f t="shared" si="90"/>
        <v>0.22999999999999993</v>
      </c>
      <c r="AG74" s="67">
        <f t="shared" si="91"/>
        <v>0.21999999999999992</v>
      </c>
      <c r="AH74" s="238">
        <f t="shared" si="92"/>
        <v>0.20999999999999991</v>
      </c>
      <c r="AI74" s="238">
        <v>0.20999999999999991</v>
      </c>
      <c r="AJ74" s="238">
        <v>0.20999999999999991</v>
      </c>
    </row>
    <row r="75" spans="1:36" s="163" customFormat="1" ht="12.95" customHeight="1" x14ac:dyDescent="0.15">
      <c r="A75" s="241">
        <v>73</v>
      </c>
      <c r="B75" s="271"/>
      <c r="C75" s="17"/>
      <c r="D75" s="17"/>
      <c r="E75" s="17"/>
      <c r="F75" s="17"/>
      <c r="G75" s="17"/>
      <c r="H75" s="17"/>
      <c r="I75" s="17"/>
      <c r="J75" s="17"/>
      <c r="K75" s="63"/>
      <c r="L75" s="279"/>
      <c r="M75" s="363"/>
      <c r="N75" s="15"/>
      <c r="O75" s="15"/>
      <c r="P75" s="254"/>
      <c r="Q75" s="254"/>
      <c r="R75" s="254"/>
      <c r="S75" s="254"/>
      <c r="T75" s="254"/>
      <c r="U75" s="254"/>
      <c r="V75" s="256"/>
      <c r="W75" s="254"/>
      <c r="X75" s="254"/>
      <c r="Y75" s="254">
        <v>0.28999999999999998</v>
      </c>
      <c r="Z75" s="13">
        <f t="shared" si="87"/>
        <v>0.27999999999999997</v>
      </c>
      <c r="AA75" s="13">
        <f t="shared" si="87"/>
        <v>0.26999999999999996</v>
      </c>
      <c r="AB75" s="13">
        <f t="shared" si="87"/>
        <v>0.25999999999999995</v>
      </c>
      <c r="AC75" s="13">
        <f t="shared" si="87"/>
        <v>0.24999999999999994</v>
      </c>
      <c r="AD75" s="13">
        <f t="shared" ref="AD75:AG81" si="93">AC75-0.01</f>
        <v>0.23999999999999994</v>
      </c>
      <c r="AE75" s="13">
        <f t="shared" si="93"/>
        <v>0.22999999999999993</v>
      </c>
      <c r="AF75" s="223">
        <f t="shared" si="93"/>
        <v>0.21999999999999992</v>
      </c>
      <c r="AG75" s="67">
        <f t="shared" si="93"/>
        <v>0.20999999999999991</v>
      </c>
      <c r="AH75" s="238">
        <f t="shared" si="92"/>
        <v>0.1999999999999999</v>
      </c>
      <c r="AI75" s="238">
        <v>0.1999999999999999</v>
      </c>
      <c r="AJ75" s="238">
        <v>0.1999999999999999</v>
      </c>
    </row>
    <row r="76" spans="1:36" s="163" customFormat="1" ht="12.95" customHeight="1" x14ac:dyDescent="0.15">
      <c r="A76" s="241">
        <v>74</v>
      </c>
      <c r="B76" s="271"/>
      <c r="C76" s="17"/>
      <c r="D76" s="17"/>
      <c r="E76" s="17"/>
      <c r="F76" s="17"/>
      <c r="G76" s="17"/>
      <c r="H76" s="17"/>
      <c r="I76" s="17"/>
      <c r="J76" s="17"/>
      <c r="K76" s="63"/>
      <c r="L76" s="279"/>
      <c r="M76" s="363"/>
      <c r="N76" s="15"/>
      <c r="O76" s="15"/>
      <c r="P76" s="254"/>
      <c r="Q76" s="254"/>
      <c r="R76" s="254"/>
      <c r="S76" s="254"/>
      <c r="T76" s="254"/>
      <c r="U76" s="254"/>
      <c r="V76" s="256"/>
      <c r="W76" s="254"/>
      <c r="X76" s="254"/>
      <c r="Y76" s="254"/>
      <c r="Z76" s="254">
        <v>0.27</v>
      </c>
      <c r="AA76" s="13">
        <f t="shared" si="87"/>
        <v>0.26</v>
      </c>
      <c r="AB76" s="13">
        <f t="shared" si="87"/>
        <v>0.25</v>
      </c>
      <c r="AC76" s="13">
        <f t="shared" si="87"/>
        <v>0.24</v>
      </c>
      <c r="AD76" s="13">
        <f t="shared" si="93"/>
        <v>0.22999999999999998</v>
      </c>
      <c r="AE76" s="13">
        <f t="shared" si="93"/>
        <v>0.21999999999999997</v>
      </c>
      <c r="AF76" s="223">
        <f t="shared" si="93"/>
        <v>0.20999999999999996</v>
      </c>
      <c r="AG76" s="67">
        <f t="shared" si="93"/>
        <v>0.19999999999999996</v>
      </c>
      <c r="AH76" s="67">
        <f t="shared" ref="AH76:AH78" si="94">AG76-0.01</f>
        <v>0.18999999999999995</v>
      </c>
      <c r="AI76" s="238">
        <f t="shared" ref="AI76:AI78" si="95">AH76-0.01</f>
        <v>0.17999999999999994</v>
      </c>
      <c r="AJ76" s="238">
        <v>0.17999999999999994</v>
      </c>
    </row>
    <row r="77" spans="1:36" s="163" customFormat="1" ht="12.95" customHeight="1" x14ac:dyDescent="0.15">
      <c r="A77" s="241">
        <v>75</v>
      </c>
      <c r="B77" s="271"/>
      <c r="C77" s="17"/>
      <c r="D77" s="17"/>
      <c r="E77" s="17"/>
      <c r="F77" s="17"/>
      <c r="G77" s="17"/>
      <c r="H77" s="17"/>
      <c r="I77" s="17"/>
      <c r="J77" s="17"/>
      <c r="K77" s="63"/>
      <c r="L77" s="279"/>
      <c r="M77" s="363"/>
      <c r="N77" s="15"/>
      <c r="O77" s="15"/>
      <c r="P77" s="254"/>
      <c r="Q77" s="254"/>
      <c r="R77" s="254"/>
      <c r="S77" s="254"/>
      <c r="T77" s="254"/>
      <c r="U77" s="254"/>
      <c r="V77" s="256"/>
      <c r="W77" s="254"/>
      <c r="X77" s="254"/>
      <c r="Y77" s="254"/>
      <c r="Z77" s="254"/>
      <c r="AA77" s="254">
        <v>0.25</v>
      </c>
      <c r="AB77" s="13">
        <f>AA77-0.01</f>
        <v>0.24</v>
      </c>
      <c r="AC77" s="13">
        <f>AB77-0.01</f>
        <v>0.22999999999999998</v>
      </c>
      <c r="AD77" s="13">
        <f>AC77-0.01</f>
        <v>0.21999999999999997</v>
      </c>
      <c r="AE77" s="13">
        <f>AD77-0.01</f>
        <v>0.20999999999999996</v>
      </c>
      <c r="AF77" s="223">
        <f>AE77-0.01</f>
        <v>0.19999999999999996</v>
      </c>
      <c r="AG77" s="67">
        <f t="shared" si="93"/>
        <v>0.18999999999999995</v>
      </c>
      <c r="AH77" s="67">
        <f t="shared" si="94"/>
        <v>0.17999999999999994</v>
      </c>
      <c r="AI77" s="238">
        <f t="shared" si="95"/>
        <v>0.16999999999999993</v>
      </c>
      <c r="AJ77" s="238">
        <v>0.16999999999999993</v>
      </c>
    </row>
    <row r="78" spans="1:36" s="163" customFormat="1" ht="12.95" customHeight="1" x14ac:dyDescent="0.15">
      <c r="A78" s="241">
        <v>76</v>
      </c>
      <c r="B78" s="271"/>
      <c r="C78" s="17"/>
      <c r="D78" s="17"/>
      <c r="E78" s="17"/>
      <c r="F78" s="17"/>
      <c r="G78" s="17"/>
      <c r="H78" s="17"/>
      <c r="I78" s="17"/>
      <c r="J78" s="17"/>
      <c r="K78" s="63"/>
      <c r="L78" s="279"/>
      <c r="M78" s="363"/>
      <c r="N78" s="15"/>
      <c r="O78" s="15"/>
      <c r="P78" s="254"/>
      <c r="Q78" s="254"/>
      <c r="R78" s="254"/>
      <c r="S78" s="254"/>
      <c r="T78" s="254"/>
      <c r="U78" s="254"/>
      <c r="V78" s="256"/>
      <c r="W78" s="254"/>
      <c r="X78" s="254"/>
      <c r="Y78" s="254"/>
      <c r="Z78" s="254"/>
      <c r="AA78" s="254"/>
      <c r="AB78" s="254">
        <v>0.23</v>
      </c>
      <c r="AC78" s="13">
        <f>AB78-0.01</f>
        <v>0.22</v>
      </c>
      <c r="AD78" s="13">
        <f>AC78-0.01</f>
        <v>0.21</v>
      </c>
      <c r="AE78" s="13">
        <f>AD78-0.01</f>
        <v>0.19999999999999998</v>
      </c>
      <c r="AF78" s="223">
        <f>AE78-0.01</f>
        <v>0.18999999999999997</v>
      </c>
      <c r="AG78" s="67">
        <f t="shared" si="93"/>
        <v>0.17999999999999997</v>
      </c>
      <c r="AH78" s="67">
        <f t="shared" si="94"/>
        <v>0.16999999999999996</v>
      </c>
      <c r="AI78" s="238">
        <f t="shared" si="95"/>
        <v>0.15999999999999995</v>
      </c>
      <c r="AJ78" s="238">
        <v>0.15999999999999995</v>
      </c>
    </row>
    <row r="79" spans="1:36" s="163" customFormat="1" ht="12.95" customHeight="1" x14ac:dyDescent="0.15">
      <c r="A79" s="241">
        <v>77</v>
      </c>
      <c r="B79" s="271"/>
      <c r="C79" s="17"/>
      <c r="D79" s="17"/>
      <c r="E79" s="17"/>
      <c r="F79" s="17"/>
      <c r="G79" s="17"/>
      <c r="H79" s="17"/>
      <c r="I79" s="17"/>
      <c r="J79" s="17"/>
      <c r="K79" s="63"/>
      <c r="L79" s="279"/>
      <c r="M79" s="363"/>
      <c r="N79" s="15"/>
      <c r="O79" s="15"/>
      <c r="P79" s="254"/>
      <c r="Q79" s="254"/>
      <c r="R79" s="254"/>
      <c r="S79" s="254"/>
      <c r="T79" s="254"/>
      <c r="U79" s="254"/>
      <c r="V79" s="256"/>
      <c r="W79" s="254"/>
      <c r="X79" s="254"/>
      <c r="Y79" s="254"/>
      <c r="Z79" s="254"/>
      <c r="AA79" s="254"/>
      <c r="AB79" s="254"/>
      <c r="AC79" s="254">
        <v>0.21</v>
      </c>
      <c r="AD79" s="13">
        <f>AC79-0.01</f>
        <v>0.19999999999999998</v>
      </c>
      <c r="AE79" s="13">
        <f>AD79-0.01</f>
        <v>0.18999999999999997</v>
      </c>
      <c r="AF79" s="223">
        <f>AE79-0.01</f>
        <v>0.17999999999999997</v>
      </c>
      <c r="AG79" s="67">
        <f t="shared" si="93"/>
        <v>0.16999999999999996</v>
      </c>
      <c r="AH79" s="67">
        <f t="shared" ref="AH79:AH83" si="96">AG79-0.01</f>
        <v>0.15999999999999995</v>
      </c>
      <c r="AI79" s="67">
        <f t="shared" ref="AI79:AI82" si="97">AH79-0.01</f>
        <v>0.14999999999999994</v>
      </c>
      <c r="AJ79" s="67">
        <f t="shared" ref="AJ79:AJ82" si="98">AI79-0.01</f>
        <v>0.13999999999999993</v>
      </c>
    </row>
    <row r="80" spans="1:36" s="163" customFormat="1" ht="12.95" customHeight="1" x14ac:dyDescent="0.15">
      <c r="A80" s="241">
        <v>78</v>
      </c>
      <c r="B80" s="271"/>
      <c r="C80" s="17"/>
      <c r="D80" s="17"/>
      <c r="E80" s="17"/>
      <c r="F80" s="17"/>
      <c r="G80" s="17"/>
      <c r="H80" s="17"/>
      <c r="I80" s="17"/>
      <c r="J80" s="17"/>
      <c r="K80" s="63"/>
      <c r="L80" s="279"/>
      <c r="M80" s="363"/>
      <c r="N80" s="15"/>
      <c r="O80" s="15"/>
      <c r="P80" s="254"/>
      <c r="Q80" s="254"/>
      <c r="R80" s="254"/>
      <c r="S80" s="254"/>
      <c r="T80" s="254"/>
      <c r="U80" s="254"/>
      <c r="V80" s="256"/>
      <c r="W80" s="254"/>
      <c r="X80" s="254"/>
      <c r="Y80" s="254"/>
      <c r="Z80" s="254"/>
      <c r="AA80" s="254"/>
      <c r="AB80" s="254"/>
      <c r="AC80" s="254"/>
      <c r="AD80" s="254">
        <v>0.19</v>
      </c>
      <c r="AE80" s="13">
        <f>AD80-0.01</f>
        <v>0.18</v>
      </c>
      <c r="AF80" s="223">
        <f>AE80-0.01</f>
        <v>0.16999999999999998</v>
      </c>
      <c r="AG80" s="67">
        <f t="shared" si="93"/>
        <v>0.15999999999999998</v>
      </c>
      <c r="AH80" s="67">
        <f t="shared" si="96"/>
        <v>0.14999999999999997</v>
      </c>
      <c r="AI80" s="67">
        <f t="shared" si="97"/>
        <v>0.13999999999999996</v>
      </c>
      <c r="AJ80" s="67">
        <f t="shared" si="98"/>
        <v>0.12999999999999995</v>
      </c>
    </row>
    <row r="81" spans="1:36" s="163" customFormat="1" ht="12.95" customHeight="1" x14ac:dyDescent="0.15">
      <c r="A81" s="241">
        <v>79</v>
      </c>
      <c r="B81" s="271"/>
      <c r="C81" s="17"/>
      <c r="D81" s="17"/>
      <c r="E81" s="17"/>
      <c r="F81" s="17"/>
      <c r="G81" s="17"/>
      <c r="H81" s="17"/>
      <c r="I81" s="17"/>
      <c r="J81" s="17"/>
      <c r="K81" s="63"/>
      <c r="L81" s="279"/>
      <c r="M81" s="363"/>
      <c r="N81" s="15"/>
      <c r="O81" s="15"/>
      <c r="P81" s="254"/>
      <c r="Q81" s="254"/>
      <c r="R81" s="254"/>
      <c r="S81" s="254"/>
      <c r="T81" s="254"/>
      <c r="U81" s="254"/>
      <c r="V81" s="256"/>
      <c r="W81" s="254"/>
      <c r="X81" s="254"/>
      <c r="Y81" s="254"/>
      <c r="Z81" s="254"/>
      <c r="AA81" s="254"/>
      <c r="AB81" s="254"/>
      <c r="AC81" s="254"/>
      <c r="AD81" s="254"/>
      <c r="AE81" s="254">
        <v>0.17</v>
      </c>
      <c r="AF81" s="223">
        <f>AE81-0.01</f>
        <v>0.16</v>
      </c>
      <c r="AG81" s="67">
        <f t="shared" si="93"/>
        <v>0.15</v>
      </c>
      <c r="AH81" s="67">
        <f t="shared" si="96"/>
        <v>0.13999999999999999</v>
      </c>
      <c r="AI81" s="67">
        <f t="shared" si="97"/>
        <v>0.12999999999999998</v>
      </c>
      <c r="AJ81" s="67">
        <f t="shared" si="98"/>
        <v>0.11999999999999998</v>
      </c>
    </row>
    <row r="82" spans="1:36" s="163" customFormat="1" ht="12.95" customHeight="1" thickBot="1" x14ac:dyDescent="0.2">
      <c r="A82" s="244">
        <v>80</v>
      </c>
      <c r="B82" s="272"/>
      <c r="C82" s="21"/>
      <c r="D82" s="21"/>
      <c r="E82" s="21"/>
      <c r="F82" s="21"/>
      <c r="G82" s="21"/>
      <c r="H82" s="21"/>
      <c r="I82" s="21"/>
      <c r="J82" s="21"/>
      <c r="K82" s="64"/>
      <c r="L82" s="280"/>
      <c r="M82" s="364"/>
      <c r="N82" s="22"/>
      <c r="O82" s="22"/>
      <c r="P82" s="259"/>
      <c r="Q82" s="259"/>
      <c r="R82" s="259"/>
      <c r="S82" s="259"/>
      <c r="T82" s="259"/>
      <c r="U82" s="259"/>
      <c r="V82" s="258"/>
      <c r="W82" s="259"/>
      <c r="X82" s="259"/>
      <c r="Y82" s="259"/>
      <c r="Z82" s="259"/>
      <c r="AA82" s="259"/>
      <c r="AB82" s="259"/>
      <c r="AC82" s="259"/>
      <c r="AD82" s="259"/>
      <c r="AE82" s="259"/>
      <c r="AF82" s="260">
        <v>0.15</v>
      </c>
      <c r="AG82" s="67">
        <f t="shared" ref="AG82" si="99">AF82-0.01</f>
        <v>0.13999999999999999</v>
      </c>
      <c r="AH82" s="67">
        <f t="shared" si="96"/>
        <v>0.12999999999999998</v>
      </c>
      <c r="AI82" s="67">
        <f t="shared" si="97"/>
        <v>0.11999999999999998</v>
      </c>
      <c r="AJ82" s="67">
        <f t="shared" si="98"/>
        <v>0.10999999999999999</v>
      </c>
    </row>
    <row r="83" spans="1:36" s="168" customFormat="1" ht="11.25" thickTop="1" thickBot="1" x14ac:dyDescent="0.2">
      <c r="A83" s="242"/>
      <c r="B83" s="273">
        <f>SUM(B3:B82)</f>
        <v>99.999999999999986</v>
      </c>
      <c r="C83" s="263">
        <f>SUM(C3:C82)</f>
        <v>100</v>
      </c>
      <c r="D83" s="263">
        <f t="shared" ref="D83:AF83" si="100">SUM(D3:D82)</f>
        <v>99.999999999999986</v>
      </c>
      <c r="E83" s="263">
        <f t="shared" si="100"/>
        <v>100</v>
      </c>
      <c r="F83" s="263">
        <f t="shared" si="100"/>
        <v>100</v>
      </c>
      <c r="G83" s="263">
        <f t="shared" si="100"/>
        <v>100</v>
      </c>
      <c r="H83" s="263">
        <f t="shared" si="100"/>
        <v>99.999999999999986</v>
      </c>
      <c r="I83" s="263">
        <f t="shared" si="100"/>
        <v>100.00000000000003</v>
      </c>
      <c r="J83" s="263">
        <f t="shared" si="100"/>
        <v>99.999999999999986</v>
      </c>
      <c r="K83" s="275">
        <f t="shared" si="100"/>
        <v>99.999999999999986</v>
      </c>
      <c r="L83" s="281">
        <f t="shared" si="100"/>
        <v>100</v>
      </c>
      <c r="M83" s="365">
        <f t="shared" si="100"/>
        <v>99.999999999999986</v>
      </c>
      <c r="N83" s="263">
        <f t="shared" si="100"/>
        <v>100</v>
      </c>
      <c r="O83" s="263">
        <f t="shared" si="100"/>
        <v>100.00000000000001</v>
      </c>
      <c r="P83" s="265">
        <f t="shared" si="100"/>
        <v>99.999999999999986</v>
      </c>
      <c r="Q83" s="265">
        <f t="shared" si="100"/>
        <v>100</v>
      </c>
      <c r="R83" s="265">
        <f t="shared" si="100"/>
        <v>100</v>
      </c>
      <c r="S83" s="265">
        <f t="shared" si="100"/>
        <v>100</v>
      </c>
      <c r="T83" s="265">
        <f t="shared" si="100"/>
        <v>100</v>
      </c>
      <c r="U83" s="265">
        <f t="shared" si="100"/>
        <v>100</v>
      </c>
      <c r="V83" s="264">
        <f t="shared" si="100"/>
        <v>100</v>
      </c>
      <c r="W83" s="265">
        <f t="shared" si="100"/>
        <v>100</v>
      </c>
      <c r="X83" s="265">
        <f t="shared" si="100"/>
        <v>100</v>
      </c>
      <c r="Y83" s="265">
        <f t="shared" si="100"/>
        <v>100</v>
      </c>
      <c r="Z83" s="265">
        <f t="shared" si="100"/>
        <v>100</v>
      </c>
      <c r="AA83" s="265">
        <f t="shared" si="100"/>
        <v>100</v>
      </c>
      <c r="AB83" s="265">
        <f t="shared" si="100"/>
        <v>100</v>
      </c>
      <c r="AC83" s="265">
        <f t="shared" si="100"/>
        <v>99.999999999999986</v>
      </c>
      <c r="AD83" s="265">
        <f t="shared" si="100"/>
        <v>99.999999999999986</v>
      </c>
      <c r="AE83" s="265">
        <f t="shared" si="100"/>
        <v>100</v>
      </c>
      <c r="AF83" s="266">
        <f t="shared" si="100"/>
        <v>100</v>
      </c>
      <c r="AG83" s="239">
        <v>0.13</v>
      </c>
      <c r="AH83" s="67">
        <f t="shared" si="96"/>
        <v>0.12000000000000001</v>
      </c>
      <c r="AI83" s="67">
        <f t="shared" ref="AI83" si="101">AH83-0.01</f>
        <v>0.11000000000000001</v>
      </c>
      <c r="AJ83" s="67">
        <f t="shared" ref="AJ83" si="102">AI83-0.01</f>
        <v>0.10000000000000002</v>
      </c>
    </row>
  </sheetData>
  <mergeCells count="1">
    <mergeCell ref="A1:L1"/>
  </mergeCells>
  <phoneticPr fontId="2" type="noConversion"/>
  <printOptions horizontalCentered="1"/>
  <pageMargins left="0.15748031496062992" right="0.15748031496062992" top="0.39370078740157483" bottom="0.19685039370078741" header="0.51181102362204722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5"/>
  <sheetViews>
    <sheetView topLeftCell="A13" zoomScale="120" zoomScaleNormal="120" workbookViewId="0"/>
  </sheetViews>
  <sheetFormatPr defaultRowHeight="13.5" x14ac:dyDescent="0.15"/>
  <cols>
    <col min="1" max="1" width="2.33203125" style="166" customWidth="1"/>
    <col min="2" max="2" width="0.21875" style="164" customWidth="1"/>
    <col min="3" max="3" width="4.109375" style="344" customWidth="1"/>
    <col min="4" max="12" width="3.77734375" style="345" customWidth="1"/>
    <col min="13" max="13" width="4.109375" style="345" customWidth="1"/>
    <col min="14" max="15" width="3.77734375" style="345" customWidth="1"/>
    <col min="16" max="22" width="3.77734375" style="166" customWidth="1"/>
    <col min="23" max="23" width="4.109375" style="166" customWidth="1"/>
    <col min="24" max="16384" width="8.88671875" style="166"/>
  </cols>
  <sheetData>
    <row r="1" spans="1:23" ht="14.25" thickBot="1" x14ac:dyDescent="0.2">
      <c r="A1" s="162" t="s">
        <v>75</v>
      </c>
    </row>
    <row r="2" spans="1:23" ht="9.9499999999999993" customHeight="1" thickBot="1" x14ac:dyDescent="0.2">
      <c r="A2" s="6" t="s">
        <v>29</v>
      </c>
      <c r="B2" s="7" t="s">
        <v>57</v>
      </c>
      <c r="C2" s="70" t="s">
        <v>56</v>
      </c>
      <c r="D2" s="39" t="s">
        <v>68</v>
      </c>
      <c r="E2" s="7" t="s">
        <v>47</v>
      </c>
      <c r="F2" s="39" t="s">
        <v>46</v>
      </c>
      <c r="G2" s="7" t="s">
        <v>45</v>
      </c>
      <c r="H2" s="39" t="s">
        <v>44</v>
      </c>
      <c r="I2" s="7" t="s">
        <v>43</v>
      </c>
      <c r="J2" s="7" t="s">
        <v>42</v>
      </c>
      <c r="K2" s="39" t="s">
        <v>41</v>
      </c>
      <c r="L2" s="7" t="s">
        <v>40</v>
      </c>
      <c r="M2" s="76" t="s">
        <v>39</v>
      </c>
      <c r="N2" s="7" t="s">
        <v>38</v>
      </c>
      <c r="O2" s="39" t="s">
        <v>37</v>
      </c>
      <c r="P2" s="7" t="s">
        <v>36</v>
      </c>
      <c r="Q2" s="39" t="s">
        <v>35</v>
      </c>
      <c r="R2" s="7" t="s">
        <v>34</v>
      </c>
      <c r="S2" s="39" t="s">
        <v>33</v>
      </c>
      <c r="T2" s="7" t="s">
        <v>32</v>
      </c>
      <c r="U2" s="39" t="s">
        <v>31</v>
      </c>
      <c r="V2" s="7" t="s">
        <v>30</v>
      </c>
      <c r="W2" s="85" t="s">
        <v>60</v>
      </c>
    </row>
    <row r="3" spans="1:23" ht="9.9499999999999993" customHeight="1" thickTop="1" x14ac:dyDescent="0.15">
      <c r="A3" s="41">
        <v>1</v>
      </c>
      <c r="B3" s="11">
        <v>18</v>
      </c>
      <c r="C3" s="71">
        <v>18</v>
      </c>
      <c r="D3" s="11">
        <v>18</v>
      </c>
      <c r="E3" s="349">
        <v>18</v>
      </c>
      <c r="F3" s="11">
        <v>18</v>
      </c>
      <c r="G3" s="349">
        <v>18</v>
      </c>
      <c r="H3" s="11">
        <v>18</v>
      </c>
      <c r="I3" s="349">
        <v>18</v>
      </c>
      <c r="J3" s="11">
        <v>18</v>
      </c>
      <c r="K3" s="349">
        <v>18</v>
      </c>
      <c r="L3" s="11">
        <v>18</v>
      </c>
      <c r="M3" s="350">
        <v>18</v>
      </c>
      <c r="N3" s="11">
        <v>18</v>
      </c>
      <c r="O3" s="349">
        <v>18</v>
      </c>
      <c r="P3" s="11">
        <v>18</v>
      </c>
      <c r="Q3" s="349">
        <v>18</v>
      </c>
      <c r="R3" s="11">
        <v>18</v>
      </c>
      <c r="S3" s="349">
        <v>18</v>
      </c>
      <c r="T3" s="11">
        <v>18</v>
      </c>
      <c r="U3" s="349">
        <v>18</v>
      </c>
      <c r="V3" s="11">
        <v>18</v>
      </c>
      <c r="W3" s="351">
        <v>18</v>
      </c>
    </row>
    <row r="4" spans="1:23" ht="9.9499999999999993" customHeight="1" x14ac:dyDescent="0.15">
      <c r="A4" s="41">
        <v>2</v>
      </c>
      <c r="B4" s="11">
        <v>11</v>
      </c>
      <c r="C4" s="71">
        <v>11</v>
      </c>
      <c r="D4" s="11">
        <v>11</v>
      </c>
      <c r="E4" s="11">
        <v>11</v>
      </c>
      <c r="F4" s="11">
        <v>11</v>
      </c>
      <c r="G4" s="11">
        <v>11</v>
      </c>
      <c r="H4" s="11">
        <v>11</v>
      </c>
      <c r="I4" s="11">
        <v>11</v>
      </c>
      <c r="J4" s="11">
        <v>11</v>
      </c>
      <c r="K4" s="11">
        <v>11</v>
      </c>
      <c r="L4" s="11">
        <v>11</v>
      </c>
      <c r="M4" s="71">
        <v>11</v>
      </c>
      <c r="N4" s="11">
        <v>11</v>
      </c>
      <c r="O4" s="11">
        <v>11</v>
      </c>
      <c r="P4" s="11">
        <v>11</v>
      </c>
      <c r="Q4" s="11">
        <v>11</v>
      </c>
      <c r="R4" s="11">
        <v>11</v>
      </c>
      <c r="S4" s="11">
        <v>11</v>
      </c>
      <c r="T4" s="11">
        <v>11</v>
      </c>
      <c r="U4" s="11">
        <v>11</v>
      </c>
      <c r="V4" s="11">
        <v>11</v>
      </c>
      <c r="W4" s="328">
        <v>11</v>
      </c>
    </row>
    <row r="5" spans="1:23" ht="9.9499999999999993" customHeight="1" thickBot="1" x14ac:dyDescent="0.2">
      <c r="A5" s="41">
        <v>3</v>
      </c>
      <c r="B5" s="11">
        <v>8</v>
      </c>
      <c r="C5" s="71">
        <v>8</v>
      </c>
      <c r="D5" s="11">
        <v>8</v>
      </c>
      <c r="E5" s="11">
        <v>8</v>
      </c>
      <c r="F5" s="11">
        <v>8</v>
      </c>
      <c r="G5" s="11">
        <v>8</v>
      </c>
      <c r="H5" s="11">
        <v>8</v>
      </c>
      <c r="I5" s="11">
        <v>8</v>
      </c>
      <c r="J5" s="11">
        <v>8</v>
      </c>
      <c r="K5" s="11">
        <v>8</v>
      </c>
      <c r="L5" s="11">
        <v>8</v>
      </c>
      <c r="M5" s="71">
        <v>8</v>
      </c>
      <c r="N5" s="11">
        <v>8</v>
      </c>
      <c r="O5" s="11">
        <v>8</v>
      </c>
      <c r="P5" s="51">
        <v>8</v>
      </c>
      <c r="Q5" s="51">
        <v>8</v>
      </c>
      <c r="R5" s="51">
        <v>8</v>
      </c>
      <c r="S5" s="51">
        <v>8</v>
      </c>
      <c r="T5" s="51">
        <v>8</v>
      </c>
      <c r="U5" s="51">
        <v>8</v>
      </c>
      <c r="V5" s="51">
        <v>8</v>
      </c>
      <c r="W5" s="72">
        <v>8</v>
      </c>
    </row>
    <row r="6" spans="1:23" s="346" customFormat="1" ht="9.9499999999999993" customHeight="1" thickBot="1" x14ac:dyDescent="0.2">
      <c r="A6" s="41">
        <v>4</v>
      </c>
      <c r="B6" s="11">
        <v>5</v>
      </c>
      <c r="C6" s="77">
        <v>5</v>
      </c>
      <c r="D6" s="51">
        <v>5</v>
      </c>
      <c r="E6" s="51">
        <v>5</v>
      </c>
      <c r="F6" s="51">
        <v>5</v>
      </c>
      <c r="G6" s="51">
        <v>5</v>
      </c>
      <c r="H6" s="51">
        <v>5</v>
      </c>
      <c r="I6" s="51">
        <v>5</v>
      </c>
      <c r="J6" s="51">
        <v>5</v>
      </c>
      <c r="K6" s="51">
        <v>5</v>
      </c>
      <c r="L6" s="51">
        <v>5</v>
      </c>
      <c r="M6" s="77">
        <v>5</v>
      </c>
      <c r="N6" s="51">
        <v>5</v>
      </c>
      <c r="O6" s="340">
        <v>5</v>
      </c>
      <c r="P6" s="339">
        <f>O6+0.04</f>
        <v>5.04</v>
      </c>
      <c r="Q6" s="329">
        <f t="shared" ref="Q6:S6" si="0">P6+0.04</f>
        <v>5.08</v>
      </c>
      <c r="R6" s="329">
        <f t="shared" si="0"/>
        <v>5.12</v>
      </c>
      <c r="S6" s="329">
        <f t="shared" si="0"/>
        <v>5.16</v>
      </c>
      <c r="T6" s="250">
        <f>S6+0.05</f>
        <v>5.21</v>
      </c>
      <c r="U6" s="250">
        <f t="shared" ref="U6:V6" si="1">T6+0.05</f>
        <v>5.26</v>
      </c>
      <c r="V6" s="250">
        <f t="shared" si="1"/>
        <v>5.31</v>
      </c>
      <c r="W6" s="331">
        <f>V6+0.06</f>
        <v>5.3699999999999992</v>
      </c>
    </row>
    <row r="7" spans="1:23" s="346" customFormat="1" ht="9.9499999999999993" customHeight="1" x14ac:dyDescent="0.15">
      <c r="A7" s="42">
        <v>5</v>
      </c>
      <c r="B7" s="249">
        <v>4.1599999999999966</v>
      </c>
      <c r="C7" s="332">
        <v>4.1799999999999962</v>
      </c>
      <c r="D7" s="249">
        <f>C7+0.02</f>
        <v>4.1999999999999957</v>
      </c>
      <c r="E7" s="249">
        <f t="shared" ref="E7:G7" si="2">D7+0.02</f>
        <v>4.2199999999999953</v>
      </c>
      <c r="F7" s="249">
        <f t="shared" si="2"/>
        <v>4.2399999999999949</v>
      </c>
      <c r="G7" s="249">
        <f t="shared" si="2"/>
        <v>4.2599999999999945</v>
      </c>
      <c r="H7" s="333">
        <f>G7+0.03</f>
        <v>4.2899999999999947</v>
      </c>
      <c r="I7" s="333">
        <f t="shared" ref="I7:N7" si="3">H7+0.03</f>
        <v>4.319999999999995</v>
      </c>
      <c r="J7" s="333">
        <f t="shared" si="3"/>
        <v>4.3499999999999952</v>
      </c>
      <c r="K7" s="333">
        <f t="shared" si="3"/>
        <v>4.3799999999999955</v>
      </c>
      <c r="L7" s="333">
        <f t="shared" si="3"/>
        <v>4.4099999999999957</v>
      </c>
      <c r="M7" s="334">
        <f t="shared" si="3"/>
        <v>4.4399999999999959</v>
      </c>
      <c r="N7" s="333">
        <f t="shared" si="3"/>
        <v>4.4699999999999962</v>
      </c>
      <c r="O7" s="329">
        <f>N7+0.04</f>
        <v>4.5099999999999962</v>
      </c>
      <c r="P7" s="329">
        <f t="shared" ref="P7:S13" si="4">O7+0.04</f>
        <v>4.5499999999999963</v>
      </c>
      <c r="Q7" s="329">
        <f t="shared" si="4"/>
        <v>4.5899999999999963</v>
      </c>
      <c r="R7" s="329">
        <f t="shared" si="4"/>
        <v>4.6299999999999963</v>
      </c>
      <c r="S7" s="329">
        <f t="shared" si="4"/>
        <v>4.6699999999999964</v>
      </c>
      <c r="T7" s="250">
        <f t="shared" ref="T7:V15" si="5">S7+0.05</f>
        <v>4.7199999999999962</v>
      </c>
      <c r="U7" s="250">
        <f t="shared" si="5"/>
        <v>4.769999999999996</v>
      </c>
      <c r="V7" s="250">
        <f t="shared" si="5"/>
        <v>4.8199999999999958</v>
      </c>
      <c r="W7" s="331">
        <f t="shared" ref="W7:W18" si="6">V7+0.06</f>
        <v>4.8799999999999955</v>
      </c>
    </row>
    <row r="8" spans="1:23" s="346" customFormat="1" ht="9.9499999999999993" customHeight="1" x14ac:dyDescent="0.15">
      <c r="A8" s="42">
        <v>6</v>
      </c>
      <c r="B8" s="249">
        <v>3.68</v>
      </c>
      <c r="C8" s="332">
        <v>3.7</v>
      </c>
      <c r="D8" s="249">
        <f>C8+0.02</f>
        <v>3.72</v>
      </c>
      <c r="E8" s="249">
        <f>D8+0.02</f>
        <v>3.74</v>
      </c>
      <c r="F8" s="249">
        <f>E8+0.02</f>
        <v>3.7600000000000002</v>
      </c>
      <c r="G8" s="249">
        <f>F8+0.02</f>
        <v>3.7800000000000002</v>
      </c>
      <c r="H8" s="333">
        <f>G8+0.03</f>
        <v>3.81</v>
      </c>
      <c r="I8" s="333">
        <f>H8+0.03</f>
        <v>3.84</v>
      </c>
      <c r="J8" s="333">
        <f>I8+0.03</f>
        <v>3.8699999999999997</v>
      </c>
      <c r="K8" s="333">
        <f>J8+0.03</f>
        <v>3.8999999999999995</v>
      </c>
      <c r="L8" s="333">
        <f>K8+0.03</f>
        <v>3.9299999999999993</v>
      </c>
      <c r="M8" s="334">
        <f t="shared" ref="M8:N8" si="7">L8+0.03</f>
        <v>3.9599999999999991</v>
      </c>
      <c r="N8" s="333">
        <f t="shared" si="7"/>
        <v>3.9899999999999989</v>
      </c>
      <c r="O8" s="329">
        <f t="shared" ref="O8:O10" si="8">N8+0.04</f>
        <v>4.0299999999999985</v>
      </c>
      <c r="P8" s="329">
        <f t="shared" si="4"/>
        <v>4.0699999999999985</v>
      </c>
      <c r="Q8" s="329">
        <f t="shared" si="4"/>
        <v>4.1099999999999985</v>
      </c>
      <c r="R8" s="329">
        <f t="shared" si="4"/>
        <v>4.1499999999999986</v>
      </c>
      <c r="S8" s="329">
        <f t="shared" si="4"/>
        <v>4.1899999999999986</v>
      </c>
      <c r="T8" s="250">
        <f t="shared" si="5"/>
        <v>4.2399999999999984</v>
      </c>
      <c r="U8" s="250">
        <f t="shared" si="5"/>
        <v>4.2899999999999983</v>
      </c>
      <c r="V8" s="250">
        <f t="shared" si="5"/>
        <v>4.3399999999999981</v>
      </c>
      <c r="W8" s="331">
        <f t="shared" si="6"/>
        <v>4.3999999999999977</v>
      </c>
    </row>
    <row r="9" spans="1:23" s="346" customFormat="1" ht="9.9499999999999993" customHeight="1" x14ac:dyDescent="0.15">
      <c r="A9" s="42">
        <v>7</v>
      </c>
      <c r="B9" s="249">
        <v>3.17</v>
      </c>
      <c r="C9" s="332">
        <v>3.19</v>
      </c>
      <c r="D9" s="249">
        <f t="shared" ref="D9:I38" si="9">C9+0.02</f>
        <v>3.21</v>
      </c>
      <c r="E9" s="249">
        <f t="shared" si="9"/>
        <v>3.23</v>
      </c>
      <c r="F9" s="249">
        <f t="shared" si="9"/>
        <v>3.25</v>
      </c>
      <c r="G9" s="249">
        <f t="shared" si="9"/>
        <v>3.27</v>
      </c>
      <c r="H9" s="249">
        <f>G9+0.01</f>
        <v>3.28</v>
      </c>
      <c r="I9" s="333">
        <f t="shared" ref="I9:N10" si="10">H9+0.03</f>
        <v>3.3099999999999996</v>
      </c>
      <c r="J9" s="333">
        <f t="shared" si="10"/>
        <v>3.3399999999999994</v>
      </c>
      <c r="K9" s="333">
        <f t="shared" si="10"/>
        <v>3.3699999999999992</v>
      </c>
      <c r="L9" s="333">
        <f t="shared" si="10"/>
        <v>3.399999999999999</v>
      </c>
      <c r="M9" s="334">
        <f t="shared" si="10"/>
        <v>3.4299999999999988</v>
      </c>
      <c r="N9" s="333">
        <f t="shared" si="10"/>
        <v>3.4599999999999986</v>
      </c>
      <c r="O9" s="329">
        <f t="shared" si="8"/>
        <v>3.4999999999999987</v>
      </c>
      <c r="P9" s="329">
        <f t="shared" si="4"/>
        <v>3.5399999999999987</v>
      </c>
      <c r="Q9" s="329">
        <f t="shared" si="4"/>
        <v>3.5799999999999987</v>
      </c>
      <c r="R9" s="329">
        <f t="shared" si="4"/>
        <v>3.6199999999999988</v>
      </c>
      <c r="S9" s="329">
        <f t="shared" si="4"/>
        <v>3.6599999999999988</v>
      </c>
      <c r="T9" s="250">
        <f t="shared" si="5"/>
        <v>3.7099999999999986</v>
      </c>
      <c r="U9" s="250">
        <f t="shared" si="5"/>
        <v>3.7599999999999985</v>
      </c>
      <c r="V9" s="250">
        <f t="shared" si="5"/>
        <v>3.8099999999999983</v>
      </c>
      <c r="W9" s="331">
        <f t="shared" si="6"/>
        <v>3.8699999999999983</v>
      </c>
    </row>
    <row r="10" spans="1:23" s="346" customFormat="1" ht="9.9499999999999993" customHeight="1" x14ac:dyDescent="0.15">
      <c r="A10" s="42">
        <v>8</v>
      </c>
      <c r="B10" s="249">
        <v>2.6599999999999997</v>
      </c>
      <c r="C10" s="332">
        <v>2.6799999999999997</v>
      </c>
      <c r="D10" s="249">
        <f t="shared" si="9"/>
        <v>2.6999999999999997</v>
      </c>
      <c r="E10" s="249">
        <f t="shared" si="9"/>
        <v>2.7199999999999998</v>
      </c>
      <c r="F10" s="249">
        <f t="shared" si="9"/>
        <v>2.7399999999999998</v>
      </c>
      <c r="G10" s="249">
        <f t="shared" si="9"/>
        <v>2.76</v>
      </c>
      <c r="H10" s="249">
        <f>G10+0.02</f>
        <v>2.78</v>
      </c>
      <c r="I10" s="333">
        <f t="shared" si="10"/>
        <v>2.8099999999999996</v>
      </c>
      <c r="J10" s="333">
        <f t="shared" si="10"/>
        <v>2.8399999999999994</v>
      </c>
      <c r="K10" s="333">
        <f t="shared" si="10"/>
        <v>2.8699999999999992</v>
      </c>
      <c r="L10" s="333">
        <f t="shared" si="10"/>
        <v>2.899999999999999</v>
      </c>
      <c r="M10" s="334">
        <f t="shared" si="10"/>
        <v>2.9299999999999988</v>
      </c>
      <c r="N10" s="333">
        <f t="shared" si="10"/>
        <v>2.9599999999999986</v>
      </c>
      <c r="O10" s="329">
        <f t="shared" si="8"/>
        <v>2.9999999999999987</v>
      </c>
      <c r="P10" s="329">
        <f t="shared" si="4"/>
        <v>3.0399999999999987</v>
      </c>
      <c r="Q10" s="329">
        <f t="shared" si="4"/>
        <v>3.0799999999999987</v>
      </c>
      <c r="R10" s="329">
        <f t="shared" si="4"/>
        <v>3.1199999999999988</v>
      </c>
      <c r="S10" s="329">
        <f t="shared" si="4"/>
        <v>3.1599999999999988</v>
      </c>
      <c r="T10" s="250">
        <f t="shared" si="5"/>
        <v>3.2099999999999986</v>
      </c>
      <c r="U10" s="250">
        <f t="shared" si="5"/>
        <v>3.2599999999999985</v>
      </c>
      <c r="V10" s="250">
        <f t="shared" si="5"/>
        <v>3.3099999999999983</v>
      </c>
      <c r="W10" s="331">
        <f t="shared" si="6"/>
        <v>3.3699999999999983</v>
      </c>
    </row>
    <row r="11" spans="1:23" s="346" customFormat="1" ht="9.9499999999999993" customHeight="1" x14ac:dyDescent="0.15">
      <c r="A11" s="42">
        <v>9</v>
      </c>
      <c r="B11" s="249">
        <v>2.1599999999999997</v>
      </c>
      <c r="C11" s="332">
        <v>2.1799999999999997</v>
      </c>
      <c r="D11" s="249">
        <f t="shared" si="9"/>
        <v>2.1999999999999997</v>
      </c>
      <c r="E11" s="249">
        <f t="shared" si="9"/>
        <v>2.2199999999999998</v>
      </c>
      <c r="F11" s="249">
        <f t="shared" si="9"/>
        <v>2.2399999999999998</v>
      </c>
      <c r="G11" s="249">
        <f t="shared" si="9"/>
        <v>2.2599999999999998</v>
      </c>
      <c r="H11" s="249">
        <f t="shared" si="9"/>
        <v>2.2799999999999998</v>
      </c>
      <c r="I11" s="333">
        <f t="shared" ref="I11:P16" si="11">H11+0.03</f>
        <v>2.3099999999999996</v>
      </c>
      <c r="J11" s="333">
        <f t="shared" si="11"/>
        <v>2.3399999999999994</v>
      </c>
      <c r="K11" s="333">
        <f t="shared" si="11"/>
        <v>2.3699999999999992</v>
      </c>
      <c r="L11" s="333">
        <f t="shared" si="11"/>
        <v>2.399999999999999</v>
      </c>
      <c r="M11" s="334">
        <f t="shared" si="11"/>
        <v>2.4299999999999988</v>
      </c>
      <c r="N11" s="333">
        <f t="shared" si="11"/>
        <v>2.4599999999999986</v>
      </c>
      <c r="O11" s="333">
        <f t="shared" si="11"/>
        <v>2.4899999999999984</v>
      </c>
      <c r="P11" s="329">
        <f>O11+0.04</f>
        <v>2.5299999999999985</v>
      </c>
      <c r="Q11" s="329">
        <f t="shared" ref="Q11:S11" si="12">P11+0.04</f>
        <v>2.5699999999999985</v>
      </c>
      <c r="R11" s="329">
        <f t="shared" si="12"/>
        <v>2.6099999999999985</v>
      </c>
      <c r="S11" s="329">
        <f t="shared" si="12"/>
        <v>2.6499999999999986</v>
      </c>
      <c r="T11" s="250">
        <f t="shared" si="5"/>
        <v>2.6999999999999984</v>
      </c>
      <c r="U11" s="250">
        <f t="shared" si="5"/>
        <v>2.7499999999999982</v>
      </c>
      <c r="V11" s="250">
        <f t="shared" si="5"/>
        <v>2.799999999999998</v>
      </c>
      <c r="W11" s="331">
        <f t="shared" si="6"/>
        <v>2.8599999999999981</v>
      </c>
    </row>
    <row r="12" spans="1:23" s="346" customFormat="1" ht="9.9499999999999993" customHeight="1" x14ac:dyDescent="0.15">
      <c r="A12" s="42">
        <v>10</v>
      </c>
      <c r="B12" s="249">
        <v>1.6600000000000001</v>
      </c>
      <c r="C12" s="332">
        <v>1.6800000000000002</v>
      </c>
      <c r="D12" s="249">
        <f t="shared" si="9"/>
        <v>1.7000000000000002</v>
      </c>
      <c r="E12" s="249">
        <f t="shared" si="9"/>
        <v>1.7200000000000002</v>
      </c>
      <c r="F12" s="249">
        <f t="shared" si="9"/>
        <v>1.7400000000000002</v>
      </c>
      <c r="G12" s="249">
        <f t="shared" si="9"/>
        <v>1.7600000000000002</v>
      </c>
      <c r="H12" s="249">
        <f t="shared" si="9"/>
        <v>1.7800000000000002</v>
      </c>
      <c r="I12" s="333">
        <f t="shared" si="11"/>
        <v>1.8100000000000003</v>
      </c>
      <c r="J12" s="333">
        <f t="shared" si="11"/>
        <v>1.8400000000000003</v>
      </c>
      <c r="K12" s="333">
        <f t="shared" si="11"/>
        <v>1.8700000000000003</v>
      </c>
      <c r="L12" s="333">
        <f t="shared" si="11"/>
        <v>1.9000000000000004</v>
      </c>
      <c r="M12" s="334">
        <f t="shared" si="11"/>
        <v>1.9300000000000004</v>
      </c>
      <c r="N12" s="333">
        <f t="shared" si="11"/>
        <v>1.9600000000000004</v>
      </c>
      <c r="O12" s="333">
        <f t="shared" si="11"/>
        <v>1.9900000000000004</v>
      </c>
      <c r="P12" s="329">
        <f t="shared" si="4"/>
        <v>2.0300000000000002</v>
      </c>
      <c r="Q12" s="329">
        <f t="shared" si="4"/>
        <v>2.0700000000000003</v>
      </c>
      <c r="R12" s="329">
        <f t="shared" si="4"/>
        <v>2.1100000000000003</v>
      </c>
      <c r="S12" s="329">
        <f t="shared" si="4"/>
        <v>2.1500000000000004</v>
      </c>
      <c r="T12" s="250">
        <f t="shared" si="5"/>
        <v>2.2000000000000002</v>
      </c>
      <c r="U12" s="250">
        <f t="shared" si="5"/>
        <v>2.25</v>
      </c>
      <c r="V12" s="250">
        <f t="shared" si="5"/>
        <v>2.2999999999999998</v>
      </c>
      <c r="W12" s="331">
        <f t="shared" si="6"/>
        <v>2.36</v>
      </c>
    </row>
    <row r="13" spans="1:23" s="346" customFormat="1" ht="9.9499999999999993" customHeight="1" x14ac:dyDescent="0.15">
      <c r="A13" s="42">
        <v>11</v>
      </c>
      <c r="B13" s="249">
        <v>1.55</v>
      </c>
      <c r="C13" s="332">
        <v>1.57</v>
      </c>
      <c r="D13" s="249">
        <f t="shared" si="9"/>
        <v>1.59</v>
      </c>
      <c r="E13" s="249">
        <f t="shared" si="9"/>
        <v>1.61</v>
      </c>
      <c r="F13" s="249">
        <f t="shared" si="9"/>
        <v>1.6300000000000001</v>
      </c>
      <c r="G13" s="249">
        <f t="shared" si="9"/>
        <v>1.6500000000000001</v>
      </c>
      <c r="H13" s="249">
        <f t="shared" si="9"/>
        <v>1.6700000000000002</v>
      </c>
      <c r="I13" s="249">
        <f>H13+0.02</f>
        <v>1.6900000000000002</v>
      </c>
      <c r="J13" s="333">
        <f t="shared" si="11"/>
        <v>1.7200000000000002</v>
      </c>
      <c r="K13" s="333">
        <f t="shared" si="11"/>
        <v>1.7500000000000002</v>
      </c>
      <c r="L13" s="333">
        <f t="shared" si="11"/>
        <v>1.7800000000000002</v>
      </c>
      <c r="M13" s="334">
        <f t="shared" si="11"/>
        <v>1.8100000000000003</v>
      </c>
      <c r="N13" s="333">
        <f t="shared" si="11"/>
        <v>1.8400000000000003</v>
      </c>
      <c r="O13" s="333">
        <f t="shared" si="11"/>
        <v>1.8700000000000003</v>
      </c>
      <c r="P13" s="329">
        <f t="shared" si="4"/>
        <v>1.9100000000000004</v>
      </c>
      <c r="Q13" s="329">
        <f t="shared" si="4"/>
        <v>1.9500000000000004</v>
      </c>
      <c r="R13" s="329">
        <f t="shared" si="4"/>
        <v>1.9900000000000004</v>
      </c>
      <c r="S13" s="329">
        <f t="shared" si="4"/>
        <v>2.0300000000000002</v>
      </c>
      <c r="T13" s="250">
        <f t="shared" si="5"/>
        <v>2.08</v>
      </c>
      <c r="U13" s="250">
        <f t="shared" si="5"/>
        <v>2.13</v>
      </c>
      <c r="V13" s="250">
        <f t="shared" si="5"/>
        <v>2.1799999999999997</v>
      </c>
      <c r="W13" s="331">
        <f t="shared" si="6"/>
        <v>2.2399999999999998</v>
      </c>
    </row>
    <row r="14" spans="1:23" s="346" customFormat="1" ht="9.9499999999999993" customHeight="1" x14ac:dyDescent="0.15">
      <c r="A14" s="42">
        <v>12</v>
      </c>
      <c r="B14" s="249">
        <v>1.4500000000000002</v>
      </c>
      <c r="C14" s="332">
        <v>1.4700000000000002</v>
      </c>
      <c r="D14" s="249">
        <f t="shared" si="9"/>
        <v>1.4900000000000002</v>
      </c>
      <c r="E14" s="249">
        <f t="shared" si="9"/>
        <v>1.5100000000000002</v>
      </c>
      <c r="F14" s="249">
        <f t="shared" si="9"/>
        <v>1.5300000000000002</v>
      </c>
      <c r="G14" s="249">
        <f t="shared" si="9"/>
        <v>1.5500000000000003</v>
      </c>
      <c r="H14" s="249">
        <f t="shared" si="9"/>
        <v>1.5700000000000003</v>
      </c>
      <c r="I14" s="249">
        <f t="shared" si="9"/>
        <v>1.5900000000000003</v>
      </c>
      <c r="J14" s="333">
        <f t="shared" si="11"/>
        <v>1.6200000000000003</v>
      </c>
      <c r="K14" s="333">
        <f t="shared" si="11"/>
        <v>1.6500000000000004</v>
      </c>
      <c r="L14" s="333">
        <f t="shared" si="11"/>
        <v>1.6800000000000004</v>
      </c>
      <c r="M14" s="334">
        <f t="shared" si="11"/>
        <v>1.7100000000000004</v>
      </c>
      <c r="N14" s="333">
        <f t="shared" si="11"/>
        <v>1.7400000000000004</v>
      </c>
      <c r="O14" s="333">
        <f t="shared" si="11"/>
        <v>1.7700000000000005</v>
      </c>
      <c r="P14" s="333">
        <f t="shared" si="11"/>
        <v>1.8000000000000005</v>
      </c>
      <c r="Q14" s="329">
        <f t="shared" ref="Q14:S14" si="13">P14+0.04</f>
        <v>1.8400000000000005</v>
      </c>
      <c r="R14" s="329">
        <f t="shared" si="13"/>
        <v>1.8800000000000006</v>
      </c>
      <c r="S14" s="329">
        <f t="shared" si="13"/>
        <v>1.9200000000000006</v>
      </c>
      <c r="T14" s="250">
        <f>S14+0.05</f>
        <v>1.9700000000000006</v>
      </c>
      <c r="U14" s="250">
        <f t="shared" ref="U14:V14" si="14">T14+0.05</f>
        <v>2.0200000000000005</v>
      </c>
      <c r="V14" s="250">
        <f t="shared" si="14"/>
        <v>2.0700000000000003</v>
      </c>
      <c r="W14" s="331">
        <f t="shared" si="6"/>
        <v>2.1300000000000003</v>
      </c>
    </row>
    <row r="15" spans="1:23" s="346" customFormat="1" ht="9.9499999999999993" customHeight="1" x14ac:dyDescent="0.15">
      <c r="A15" s="42">
        <v>13</v>
      </c>
      <c r="B15" s="249">
        <v>1.4000000000000001</v>
      </c>
      <c r="C15" s="332">
        <v>1.4200000000000002</v>
      </c>
      <c r="D15" s="249">
        <f t="shared" si="9"/>
        <v>1.4400000000000002</v>
      </c>
      <c r="E15" s="249">
        <f t="shared" si="9"/>
        <v>1.4600000000000002</v>
      </c>
      <c r="F15" s="249">
        <f t="shared" si="9"/>
        <v>1.4800000000000002</v>
      </c>
      <c r="G15" s="249">
        <f t="shared" si="9"/>
        <v>1.5000000000000002</v>
      </c>
      <c r="H15" s="249">
        <f t="shared" si="9"/>
        <v>1.5200000000000002</v>
      </c>
      <c r="I15" s="249">
        <f t="shared" si="9"/>
        <v>1.5400000000000003</v>
      </c>
      <c r="J15" s="333">
        <f t="shared" si="11"/>
        <v>1.5700000000000003</v>
      </c>
      <c r="K15" s="333">
        <f t="shared" si="11"/>
        <v>1.6000000000000003</v>
      </c>
      <c r="L15" s="333">
        <f t="shared" si="11"/>
        <v>1.6300000000000003</v>
      </c>
      <c r="M15" s="334">
        <f t="shared" si="11"/>
        <v>1.6600000000000004</v>
      </c>
      <c r="N15" s="333">
        <f t="shared" si="11"/>
        <v>1.6900000000000004</v>
      </c>
      <c r="O15" s="333">
        <f t="shared" si="11"/>
        <v>1.7200000000000004</v>
      </c>
      <c r="P15" s="333">
        <f t="shared" si="11"/>
        <v>1.7500000000000004</v>
      </c>
      <c r="Q15" s="329">
        <f t="shared" ref="Q15:S15" si="15">P15+0.04</f>
        <v>1.7900000000000005</v>
      </c>
      <c r="R15" s="329">
        <f t="shared" si="15"/>
        <v>1.8300000000000005</v>
      </c>
      <c r="S15" s="329">
        <f t="shared" si="15"/>
        <v>1.8700000000000006</v>
      </c>
      <c r="T15" s="250">
        <f t="shared" si="5"/>
        <v>1.9200000000000006</v>
      </c>
      <c r="U15" s="250">
        <f t="shared" si="5"/>
        <v>1.9700000000000006</v>
      </c>
      <c r="V15" s="250">
        <f t="shared" ref="V15" si="16">U15+0.05</f>
        <v>2.0200000000000005</v>
      </c>
      <c r="W15" s="331">
        <f t="shared" si="6"/>
        <v>2.0800000000000005</v>
      </c>
    </row>
    <row r="16" spans="1:23" s="346" customFormat="1" ht="9.9499999999999993" customHeight="1" x14ac:dyDescent="0.15">
      <c r="A16" s="42">
        <v>14</v>
      </c>
      <c r="B16" s="249">
        <v>1.34</v>
      </c>
      <c r="C16" s="332">
        <v>1.36</v>
      </c>
      <c r="D16" s="249">
        <f t="shared" si="9"/>
        <v>1.3800000000000001</v>
      </c>
      <c r="E16" s="249">
        <f t="shared" si="9"/>
        <v>1.4000000000000001</v>
      </c>
      <c r="F16" s="249">
        <f t="shared" si="9"/>
        <v>1.4200000000000002</v>
      </c>
      <c r="G16" s="249">
        <f t="shared" si="9"/>
        <v>1.4400000000000002</v>
      </c>
      <c r="H16" s="249">
        <f t="shared" si="9"/>
        <v>1.4600000000000002</v>
      </c>
      <c r="I16" s="249">
        <f t="shared" si="9"/>
        <v>1.4800000000000002</v>
      </c>
      <c r="J16" s="333">
        <f t="shared" si="11"/>
        <v>1.5100000000000002</v>
      </c>
      <c r="K16" s="333">
        <f t="shared" si="11"/>
        <v>1.5400000000000003</v>
      </c>
      <c r="L16" s="333">
        <f t="shared" si="11"/>
        <v>1.5700000000000003</v>
      </c>
      <c r="M16" s="334">
        <f t="shared" si="11"/>
        <v>1.6000000000000003</v>
      </c>
      <c r="N16" s="333">
        <f t="shared" si="11"/>
        <v>1.6300000000000003</v>
      </c>
      <c r="O16" s="333">
        <f t="shared" si="11"/>
        <v>1.6600000000000004</v>
      </c>
      <c r="P16" s="333">
        <f t="shared" si="11"/>
        <v>1.6900000000000004</v>
      </c>
      <c r="Q16" s="329">
        <f t="shared" ref="Q16:T16" si="17">P16+0.04</f>
        <v>1.7300000000000004</v>
      </c>
      <c r="R16" s="329">
        <f t="shared" si="17"/>
        <v>1.7700000000000005</v>
      </c>
      <c r="S16" s="329">
        <f t="shared" si="17"/>
        <v>1.8100000000000005</v>
      </c>
      <c r="T16" s="329">
        <f t="shared" si="17"/>
        <v>1.8500000000000005</v>
      </c>
      <c r="U16" s="250">
        <f t="shared" ref="U16:V16" si="18">T16+0.05</f>
        <v>1.9000000000000006</v>
      </c>
      <c r="V16" s="250">
        <f t="shared" si="18"/>
        <v>1.9500000000000006</v>
      </c>
      <c r="W16" s="331">
        <f t="shared" si="6"/>
        <v>2.0100000000000007</v>
      </c>
    </row>
    <row r="17" spans="1:23" s="346" customFormat="1" ht="9.9499999999999993" customHeight="1" x14ac:dyDescent="0.15">
      <c r="A17" s="42">
        <v>15</v>
      </c>
      <c r="B17" s="249">
        <v>1.29</v>
      </c>
      <c r="C17" s="332">
        <v>1.31</v>
      </c>
      <c r="D17" s="249">
        <f t="shared" si="9"/>
        <v>1.33</v>
      </c>
      <c r="E17" s="249">
        <f t="shared" si="9"/>
        <v>1.35</v>
      </c>
      <c r="F17" s="249">
        <f t="shared" si="9"/>
        <v>1.37</v>
      </c>
      <c r="G17" s="249">
        <f t="shared" si="9"/>
        <v>1.3900000000000001</v>
      </c>
      <c r="H17" s="249">
        <f t="shared" si="9"/>
        <v>1.4100000000000001</v>
      </c>
      <c r="I17" s="249">
        <f t="shared" ref="I17:J46" si="19">H17+0.02</f>
        <v>1.4300000000000002</v>
      </c>
      <c r="J17" s="333">
        <f t="shared" ref="J17:P19" si="20">I17+0.03</f>
        <v>1.4600000000000002</v>
      </c>
      <c r="K17" s="333">
        <f t="shared" si="20"/>
        <v>1.4900000000000002</v>
      </c>
      <c r="L17" s="333">
        <f t="shared" si="20"/>
        <v>1.5200000000000002</v>
      </c>
      <c r="M17" s="334">
        <f t="shared" si="20"/>
        <v>1.5500000000000003</v>
      </c>
      <c r="N17" s="333">
        <f t="shared" si="20"/>
        <v>1.5800000000000003</v>
      </c>
      <c r="O17" s="333">
        <f t="shared" si="20"/>
        <v>1.6100000000000003</v>
      </c>
      <c r="P17" s="333">
        <f t="shared" si="20"/>
        <v>1.6400000000000003</v>
      </c>
      <c r="Q17" s="329">
        <f t="shared" ref="Q17:T17" si="21">P17+0.04</f>
        <v>1.6800000000000004</v>
      </c>
      <c r="R17" s="329">
        <f t="shared" si="21"/>
        <v>1.7200000000000004</v>
      </c>
      <c r="S17" s="329">
        <f t="shared" si="21"/>
        <v>1.7600000000000005</v>
      </c>
      <c r="T17" s="329">
        <f t="shared" si="21"/>
        <v>1.8000000000000005</v>
      </c>
      <c r="U17" s="250">
        <f t="shared" ref="U17:V17" si="22">T17+0.05</f>
        <v>1.8500000000000005</v>
      </c>
      <c r="V17" s="250">
        <f t="shared" si="22"/>
        <v>1.9000000000000006</v>
      </c>
      <c r="W17" s="331">
        <f t="shared" si="6"/>
        <v>1.9600000000000006</v>
      </c>
    </row>
    <row r="18" spans="1:23" s="346" customFormat="1" ht="9.9499999999999993" customHeight="1" x14ac:dyDescent="0.15">
      <c r="A18" s="42">
        <v>16</v>
      </c>
      <c r="B18" s="249">
        <v>1.2600000000000002</v>
      </c>
      <c r="C18" s="332">
        <v>1.2800000000000002</v>
      </c>
      <c r="D18" s="249">
        <f t="shared" si="9"/>
        <v>1.3000000000000003</v>
      </c>
      <c r="E18" s="249">
        <f t="shared" si="9"/>
        <v>1.3200000000000003</v>
      </c>
      <c r="F18" s="249">
        <f t="shared" si="9"/>
        <v>1.3400000000000003</v>
      </c>
      <c r="G18" s="249">
        <f t="shared" si="9"/>
        <v>1.3600000000000003</v>
      </c>
      <c r="H18" s="249">
        <f t="shared" si="9"/>
        <v>1.3800000000000003</v>
      </c>
      <c r="I18" s="249">
        <f t="shared" si="19"/>
        <v>1.4000000000000004</v>
      </c>
      <c r="J18" s="249">
        <f>I18+0.02</f>
        <v>1.4200000000000004</v>
      </c>
      <c r="K18" s="333">
        <f t="shared" si="20"/>
        <v>1.4500000000000004</v>
      </c>
      <c r="L18" s="333">
        <f t="shared" si="20"/>
        <v>1.4800000000000004</v>
      </c>
      <c r="M18" s="334">
        <f t="shared" si="20"/>
        <v>1.5100000000000005</v>
      </c>
      <c r="N18" s="333">
        <f t="shared" si="20"/>
        <v>1.5400000000000005</v>
      </c>
      <c r="O18" s="333">
        <f t="shared" si="20"/>
        <v>1.5700000000000005</v>
      </c>
      <c r="P18" s="333">
        <f t="shared" si="20"/>
        <v>1.6000000000000005</v>
      </c>
      <c r="Q18" s="329">
        <f t="shared" ref="Q18:T18" si="23">P18+0.04</f>
        <v>1.6400000000000006</v>
      </c>
      <c r="R18" s="329">
        <f t="shared" si="23"/>
        <v>1.6800000000000006</v>
      </c>
      <c r="S18" s="329">
        <f t="shared" si="23"/>
        <v>1.7200000000000006</v>
      </c>
      <c r="T18" s="329">
        <f t="shared" si="23"/>
        <v>1.7600000000000007</v>
      </c>
      <c r="U18" s="250">
        <f t="shared" ref="U18:V18" si="24">T18+0.05</f>
        <v>1.8100000000000007</v>
      </c>
      <c r="V18" s="250">
        <f t="shared" si="24"/>
        <v>1.8600000000000008</v>
      </c>
      <c r="W18" s="331">
        <f t="shared" si="6"/>
        <v>1.9200000000000008</v>
      </c>
    </row>
    <row r="19" spans="1:23" s="346" customFormat="1" ht="9.9499999999999993" customHeight="1" x14ac:dyDescent="0.15">
      <c r="A19" s="42">
        <v>17</v>
      </c>
      <c r="B19" s="249">
        <v>1.2200000000000002</v>
      </c>
      <c r="C19" s="332">
        <v>1.2400000000000002</v>
      </c>
      <c r="D19" s="249">
        <f t="shared" si="9"/>
        <v>1.2600000000000002</v>
      </c>
      <c r="E19" s="249">
        <f t="shared" si="9"/>
        <v>1.2800000000000002</v>
      </c>
      <c r="F19" s="249">
        <f t="shared" si="9"/>
        <v>1.3000000000000003</v>
      </c>
      <c r="G19" s="249">
        <f t="shared" si="9"/>
        <v>1.3200000000000003</v>
      </c>
      <c r="H19" s="249">
        <f t="shared" si="9"/>
        <v>1.3400000000000003</v>
      </c>
      <c r="I19" s="249">
        <f t="shared" si="19"/>
        <v>1.3600000000000003</v>
      </c>
      <c r="J19" s="249">
        <f t="shared" si="19"/>
        <v>1.3800000000000003</v>
      </c>
      <c r="K19" s="333">
        <f t="shared" si="20"/>
        <v>1.4100000000000004</v>
      </c>
      <c r="L19" s="333">
        <f t="shared" si="20"/>
        <v>1.4400000000000004</v>
      </c>
      <c r="M19" s="334">
        <f t="shared" si="20"/>
        <v>1.4700000000000004</v>
      </c>
      <c r="N19" s="333">
        <f t="shared" si="20"/>
        <v>1.5000000000000004</v>
      </c>
      <c r="O19" s="333">
        <f t="shared" si="20"/>
        <v>1.5300000000000005</v>
      </c>
      <c r="P19" s="333">
        <f t="shared" si="20"/>
        <v>1.5600000000000005</v>
      </c>
      <c r="Q19" s="329">
        <f t="shared" ref="Q19:T19" si="25">P19+0.04</f>
        <v>1.6000000000000005</v>
      </c>
      <c r="R19" s="329">
        <f t="shared" si="25"/>
        <v>1.6400000000000006</v>
      </c>
      <c r="S19" s="329">
        <f t="shared" si="25"/>
        <v>1.6800000000000006</v>
      </c>
      <c r="T19" s="329">
        <f t="shared" si="25"/>
        <v>1.7200000000000006</v>
      </c>
      <c r="U19" s="250">
        <f t="shared" ref="U19:W19" si="26">T19+0.05</f>
        <v>1.7700000000000007</v>
      </c>
      <c r="V19" s="250">
        <f t="shared" si="26"/>
        <v>1.8200000000000007</v>
      </c>
      <c r="W19" s="335">
        <f t="shared" si="26"/>
        <v>1.8700000000000008</v>
      </c>
    </row>
    <row r="20" spans="1:23" s="346" customFormat="1" ht="9.9499999999999993" customHeight="1" x14ac:dyDescent="0.15">
      <c r="A20" s="42">
        <v>18</v>
      </c>
      <c r="B20" s="249">
        <v>1.1900000000000002</v>
      </c>
      <c r="C20" s="332">
        <v>1.2100000000000002</v>
      </c>
      <c r="D20" s="249">
        <f t="shared" si="9"/>
        <v>1.2300000000000002</v>
      </c>
      <c r="E20" s="249">
        <f t="shared" si="9"/>
        <v>1.2500000000000002</v>
      </c>
      <c r="F20" s="249">
        <f t="shared" si="9"/>
        <v>1.2700000000000002</v>
      </c>
      <c r="G20" s="249">
        <f t="shared" si="9"/>
        <v>1.2900000000000003</v>
      </c>
      <c r="H20" s="249">
        <f t="shared" si="9"/>
        <v>1.3100000000000003</v>
      </c>
      <c r="I20" s="249">
        <f t="shared" si="19"/>
        <v>1.3300000000000003</v>
      </c>
      <c r="J20" s="249">
        <f t="shared" si="19"/>
        <v>1.3500000000000003</v>
      </c>
      <c r="K20" s="333">
        <f t="shared" ref="K20:Q26" si="27">J20+0.03</f>
        <v>1.3800000000000003</v>
      </c>
      <c r="L20" s="333">
        <f t="shared" si="27"/>
        <v>1.4100000000000004</v>
      </c>
      <c r="M20" s="334">
        <f t="shared" si="27"/>
        <v>1.4400000000000004</v>
      </c>
      <c r="N20" s="333">
        <f t="shared" si="27"/>
        <v>1.4700000000000004</v>
      </c>
      <c r="O20" s="333">
        <f t="shared" si="27"/>
        <v>1.5000000000000004</v>
      </c>
      <c r="P20" s="333">
        <f t="shared" si="27"/>
        <v>1.5300000000000005</v>
      </c>
      <c r="Q20" s="329">
        <f t="shared" ref="Q20:T20" si="28">P20+0.04</f>
        <v>1.5700000000000005</v>
      </c>
      <c r="R20" s="329">
        <f t="shared" si="28"/>
        <v>1.6100000000000005</v>
      </c>
      <c r="S20" s="329">
        <f t="shared" si="28"/>
        <v>1.6500000000000006</v>
      </c>
      <c r="T20" s="329">
        <f t="shared" si="28"/>
        <v>1.6900000000000006</v>
      </c>
      <c r="U20" s="250">
        <f t="shared" ref="U20:W20" si="29">T20+0.05</f>
        <v>1.7400000000000007</v>
      </c>
      <c r="V20" s="250">
        <f t="shared" si="29"/>
        <v>1.7900000000000007</v>
      </c>
      <c r="W20" s="335">
        <f t="shared" si="29"/>
        <v>1.8400000000000007</v>
      </c>
    </row>
    <row r="21" spans="1:23" s="346" customFormat="1" ht="9.9499999999999993" customHeight="1" x14ac:dyDescent="0.15">
      <c r="A21" s="42">
        <v>19</v>
      </c>
      <c r="B21" s="249">
        <v>1.1600000000000001</v>
      </c>
      <c r="C21" s="332">
        <v>1.1800000000000002</v>
      </c>
      <c r="D21" s="249">
        <f t="shared" si="9"/>
        <v>1.2000000000000002</v>
      </c>
      <c r="E21" s="249">
        <f t="shared" si="9"/>
        <v>1.2200000000000002</v>
      </c>
      <c r="F21" s="249">
        <f t="shared" si="9"/>
        <v>1.2400000000000002</v>
      </c>
      <c r="G21" s="249">
        <f t="shared" si="9"/>
        <v>1.2600000000000002</v>
      </c>
      <c r="H21" s="249">
        <f t="shared" si="9"/>
        <v>1.2800000000000002</v>
      </c>
      <c r="I21" s="249">
        <f t="shared" si="19"/>
        <v>1.3000000000000003</v>
      </c>
      <c r="J21" s="249">
        <f t="shared" si="19"/>
        <v>1.3200000000000003</v>
      </c>
      <c r="K21" s="333">
        <f t="shared" si="27"/>
        <v>1.3500000000000003</v>
      </c>
      <c r="L21" s="333">
        <f t="shared" si="27"/>
        <v>1.3800000000000003</v>
      </c>
      <c r="M21" s="334">
        <f t="shared" si="27"/>
        <v>1.4100000000000004</v>
      </c>
      <c r="N21" s="333">
        <f t="shared" si="27"/>
        <v>1.4400000000000004</v>
      </c>
      <c r="O21" s="333">
        <f t="shared" si="27"/>
        <v>1.4700000000000004</v>
      </c>
      <c r="P21" s="333">
        <f t="shared" si="27"/>
        <v>1.5000000000000004</v>
      </c>
      <c r="Q21" s="329">
        <f t="shared" ref="Q21:T22" si="30">P21+0.04</f>
        <v>1.5400000000000005</v>
      </c>
      <c r="R21" s="329">
        <f t="shared" si="30"/>
        <v>1.5800000000000005</v>
      </c>
      <c r="S21" s="329">
        <f t="shared" si="30"/>
        <v>1.6200000000000006</v>
      </c>
      <c r="T21" s="329">
        <f t="shared" si="30"/>
        <v>1.6600000000000006</v>
      </c>
      <c r="U21" s="250">
        <f t="shared" ref="U21:W21" si="31">T21+0.05</f>
        <v>1.7100000000000006</v>
      </c>
      <c r="V21" s="250">
        <f t="shared" si="31"/>
        <v>1.7600000000000007</v>
      </c>
      <c r="W21" s="335">
        <f t="shared" si="31"/>
        <v>1.8100000000000007</v>
      </c>
    </row>
    <row r="22" spans="1:23" s="346" customFormat="1" ht="9.9499999999999993" customHeight="1" x14ac:dyDescent="0.15">
      <c r="A22" s="42">
        <v>20</v>
      </c>
      <c r="B22" s="249">
        <v>1.1200000000000001</v>
      </c>
      <c r="C22" s="332">
        <v>1.1400000000000001</v>
      </c>
      <c r="D22" s="249">
        <f t="shared" si="9"/>
        <v>1.1600000000000001</v>
      </c>
      <c r="E22" s="249">
        <f t="shared" si="9"/>
        <v>1.1800000000000002</v>
      </c>
      <c r="F22" s="249">
        <f t="shared" si="9"/>
        <v>1.2000000000000002</v>
      </c>
      <c r="G22" s="249">
        <f t="shared" si="9"/>
        <v>1.2200000000000002</v>
      </c>
      <c r="H22" s="249">
        <f t="shared" si="9"/>
        <v>1.2400000000000002</v>
      </c>
      <c r="I22" s="249">
        <f t="shared" si="19"/>
        <v>1.2600000000000002</v>
      </c>
      <c r="J22" s="249">
        <f t="shared" ref="J22:N45" si="32">I22+0.02</f>
        <v>1.2800000000000002</v>
      </c>
      <c r="K22" s="333">
        <f t="shared" ref="K22" si="33">J22+0.03</f>
        <v>1.3100000000000003</v>
      </c>
      <c r="L22" s="333">
        <f t="shared" si="27"/>
        <v>1.3400000000000003</v>
      </c>
      <c r="M22" s="334">
        <f t="shared" si="27"/>
        <v>1.3700000000000003</v>
      </c>
      <c r="N22" s="333">
        <f t="shared" si="27"/>
        <v>1.4000000000000004</v>
      </c>
      <c r="O22" s="333">
        <f t="shared" si="27"/>
        <v>1.4300000000000004</v>
      </c>
      <c r="P22" s="333">
        <f t="shared" si="27"/>
        <v>1.4600000000000004</v>
      </c>
      <c r="Q22" s="329">
        <f t="shared" si="30"/>
        <v>1.5000000000000004</v>
      </c>
      <c r="R22" s="329">
        <f t="shared" si="30"/>
        <v>1.5400000000000005</v>
      </c>
      <c r="S22" s="329">
        <f t="shared" si="30"/>
        <v>1.5800000000000005</v>
      </c>
      <c r="T22" s="329">
        <f t="shared" si="30"/>
        <v>1.6200000000000006</v>
      </c>
      <c r="U22" s="250">
        <f t="shared" ref="U22:W22" si="34">T22+0.05</f>
        <v>1.6700000000000006</v>
      </c>
      <c r="V22" s="250">
        <f t="shared" si="34"/>
        <v>1.7200000000000006</v>
      </c>
      <c r="W22" s="335">
        <f t="shared" si="34"/>
        <v>1.7700000000000007</v>
      </c>
    </row>
    <row r="23" spans="1:23" s="346" customFormat="1" ht="9.9499999999999993" customHeight="1" x14ac:dyDescent="0.15">
      <c r="A23" s="42">
        <v>21</v>
      </c>
      <c r="B23" s="249">
        <v>1.1000000000000001</v>
      </c>
      <c r="C23" s="332">
        <v>1.1200000000000001</v>
      </c>
      <c r="D23" s="249">
        <f t="shared" si="9"/>
        <v>1.1400000000000001</v>
      </c>
      <c r="E23" s="249">
        <f t="shared" si="9"/>
        <v>1.1600000000000001</v>
      </c>
      <c r="F23" s="249">
        <f t="shared" si="9"/>
        <v>1.1800000000000002</v>
      </c>
      <c r="G23" s="249">
        <f t="shared" si="9"/>
        <v>1.2000000000000002</v>
      </c>
      <c r="H23" s="249">
        <f t="shared" si="9"/>
        <v>1.2200000000000002</v>
      </c>
      <c r="I23" s="249">
        <f t="shared" si="19"/>
        <v>1.2400000000000002</v>
      </c>
      <c r="J23" s="249">
        <f t="shared" si="32"/>
        <v>1.2600000000000002</v>
      </c>
      <c r="K23" s="333">
        <f t="shared" ref="K23" si="35">J23+0.03</f>
        <v>1.2900000000000003</v>
      </c>
      <c r="L23" s="333">
        <f t="shared" si="27"/>
        <v>1.3200000000000003</v>
      </c>
      <c r="M23" s="334">
        <f t="shared" si="27"/>
        <v>1.3500000000000003</v>
      </c>
      <c r="N23" s="333">
        <f t="shared" si="27"/>
        <v>1.3800000000000003</v>
      </c>
      <c r="O23" s="333">
        <f t="shared" si="27"/>
        <v>1.4100000000000004</v>
      </c>
      <c r="P23" s="333">
        <f t="shared" si="27"/>
        <v>1.4400000000000004</v>
      </c>
      <c r="Q23" s="333">
        <f t="shared" si="27"/>
        <v>1.4700000000000004</v>
      </c>
      <c r="R23" s="329">
        <f t="shared" ref="R23:T23" si="36">Q23+0.04</f>
        <v>1.5100000000000005</v>
      </c>
      <c r="S23" s="329">
        <f t="shared" si="36"/>
        <v>1.5500000000000005</v>
      </c>
      <c r="T23" s="329">
        <f t="shared" si="36"/>
        <v>1.5900000000000005</v>
      </c>
      <c r="U23" s="250">
        <f t="shared" ref="U23:W23" si="37">T23+0.05</f>
        <v>1.6400000000000006</v>
      </c>
      <c r="V23" s="250">
        <f t="shared" si="37"/>
        <v>1.6900000000000006</v>
      </c>
      <c r="W23" s="335">
        <f t="shared" si="37"/>
        <v>1.7400000000000007</v>
      </c>
    </row>
    <row r="24" spans="1:23" s="346" customFormat="1" ht="9.9499999999999993" customHeight="1" x14ac:dyDescent="0.15">
      <c r="A24" s="42">
        <v>22</v>
      </c>
      <c r="B24" s="249">
        <v>1.08</v>
      </c>
      <c r="C24" s="332">
        <v>1.1000000000000001</v>
      </c>
      <c r="D24" s="249">
        <f t="shared" si="9"/>
        <v>1.1200000000000001</v>
      </c>
      <c r="E24" s="249">
        <f t="shared" si="9"/>
        <v>1.1400000000000001</v>
      </c>
      <c r="F24" s="249">
        <f t="shared" si="9"/>
        <v>1.1600000000000001</v>
      </c>
      <c r="G24" s="249">
        <f t="shared" si="9"/>
        <v>1.1800000000000002</v>
      </c>
      <c r="H24" s="249">
        <f t="shared" si="9"/>
        <v>1.2000000000000002</v>
      </c>
      <c r="I24" s="249">
        <f t="shared" si="19"/>
        <v>1.2200000000000002</v>
      </c>
      <c r="J24" s="249">
        <f t="shared" si="32"/>
        <v>1.2400000000000002</v>
      </c>
      <c r="K24" s="249">
        <f t="shared" si="32"/>
        <v>1.2600000000000002</v>
      </c>
      <c r="L24" s="333">
        <f t="shared" si="27"/>
        <v>1.2900000000000003</v>
      </c>
      <c r="M24" s="334">
        <f t="shared" si="27"/>
        <v>1.3200000000000003</v>
      </c>
      <c r="N24" s="333">
        <f t="shared" si="27"/>
        <v>1.3500000000000003</v>
      </c>
      <c r="O24" s="333">
        <f t="shared" si="27"/>
        <v>1.3800000000000003</v>
      </c>
      <c r="P24" s="333">
        <f t="shared" si="27"/>
        <v>1.4100000000000004</v>
      </c>
      <c r="Q24" s="333">
        <f t="shared" si="27"/>
        <v>1.4400000000000004</v>
      </c>
      <c r="R24" s="329">
        <f t="shared" ref="R24:T24" si="38">Q24+0.04</f>
        <v>1.4800000000000004</v>
      </c>
      <c r="S24" s="329">
        <f t="shared" si="38"/>
        <v>1.5200000000000005</v>
      </c>
      <c r="T24" s="329">
        <f t="shared" si="38"/>
        <v>1.5600000000000005</v>
      </c>
      <c r="U24" s="250">
        <f t="shared" ref="U24:W24" si="39">T24+0.05</f>
        <v>1.6100000000000005</v>
      </c>
      <c r="V24" s="250">
        <f t="shared" si="39"/>
        <v>1.6600000000000006</v>
      </c>
      <c r="W24" s="335">
        <f t="shared" si="39"/>
        <v>1.7100000000000006</v>
      </c>
    </row>
    <row r="25" spans="1:23" s="346" customFormat="1" ht="9.9499999999999993" customHeight="1" x14ac:dyDescent="0.15">
      <c r="A25" s="42">
        <v>23</v>
      </c>
      <c r="B25" s="249">
        <v>1.05</v>
      </c>
      <c r="C25" s="332">
        <v>1.07</v>
      </c>
      <c r="D25" s="249">
        <f t="shared" si="9"/>
        <v>1.0900000000000001</v>
      </c>
      <c r="E25" s="249">
        <f t="shared" si="9"/>
        <v>1.1100000000000001</v>
      </c>
      <c r="F25" s="249">
        <f t="shared" si="9"/>
        <v>1.1300000000000001</v>
      </c>
      <c r="G25" s="249">
        <f t="shared" si="9"/>
        <v>1.1500000000000001</v>
      </c>
      <c r="H25" s="249">
        <f t="shared" si="9"/>
        <v>1.1700000000000002</v>
      </c>
      <c r="I25" s="249">
        <f t="shared" si="19"/>
        <v>1.1900000000000002</v>
      </c>
      <c r="J25" s="249">
        <f t="shared" si="32"/>
        <v>1.2100000000000002</v>
      </c>
      <c r="K25" s="249">
        <f t="shared" si="32"/>
        <v>1.2300000000000002</v>
      </c>
      <c r="L25" s="333">
        <f t="shared" si="27"/>
        <v>1.2600000000000002</v>
      </c>
      <c r="M25" s="334">
        <f t="shared" si="27"/>
        <v>1.2900000000000003</v>
      </c>
      <c r="N25" s="333">
        <f t="shared" si="27"/>
        <v>1.3200000000000003</v>
      </c>
      <c r="O25" s="333">
        <f t="shared" si="27"/>
        <v>1.3500000000000003</v>
      </c>
      <c r="P25" s="333">
        <f t="shared" si="27"/>
        <v>1.3800000000000003</v>
      </c>
      <c r="Q25" s="333">
        <f t="shared" si="27"/>
        <v>1.4100000000000004</v>
      </c>
      <c r="R25" s="329">
        <f t="shared" ref="R25:U25" si="40">Q25+0.04</f>
        <v>1.4500000000000004</v>
      </c>
      <c r="S25" s="329">
        <f t="shared" si="40"/>
        <v>1.4900000000000004</v>
      </c>
      <c r="T25" s="329">
        <f t="shared" si="40"/>
        <v>1.5300000000000005</v>
      </c>
      <c r="U25" s="329">
        <f t="shared" si="40"/>
        <v>1.5700000000000005</v>
      </c>
      <c r="V25" s="250">
        <f t="shared" ref="V25:W25" si="41">U25+0.05</f>
        <v>1.6200000000000006</v>
      </c>
      <c r="W25" s="335">
        <f t="shared" si="41"/>
        <v>1.6700000000000006</v>
      </c>
    </row>
    <row r="26" spans="1:23" s="346" customFormat="1" ht="9.9499999999999993" customHeight="1" x14ac:dyDescent="0.15">
      <c r="A26" s="42">
        <v>24</v>
      </c>
      <c r="B26" s="249">
        <v>1.03</v>
      </c>
      <c r="C26" s="332">
        <v>1.05</v>
      </c>
      <c r="D26" s="249">
        <f t="shared" si="9"/>
        <v>1.07</v>
      </c>
      <c r="E26" s="249">
        <f t="shared" si="9"/>
        <v>1.0900000000000001</v>
      </c>
      <c r="F26" s="249">
        <f t="shared" si="9"/>
        <v>1.1100000000000001</v>
      </c>
      <c r="G26" s="249">
        <f t="shared" si="9"/>
        <v>1.1300000000000001</v>
      </c>
      <c r="H26" s="249">
        <f t="shared" si="9"/>
        <v>1.1500000000000001</v>
      </c>
      <c r="I26" s="249">
        <f t="shared" si="19"/>
        <v>1.1700000000000002</v>
      </c>
      <c r="J26" s="249">
        <f t="shared" si="32"/>
        <v>1.1900000000000002</v>
      </c>
      <c r="K26" s="249">
        <f t="shared" si="32"/>
        <v>1.2100000000000002</v>
      </c>
      <c r="L26" s="333">
        <f t="shared" si="27"/>
        <v>1.2400000000000002</v>
      </c>
      <c r="M26" s="334">
        <f t="shared" si="27"/>
        <v>1.2700000000000002</v>
      </c>
      <c r="N26" s="333">
        <f t="shared" si="27"/>
        <v>1.3000000000000003</v>
      </c>
      <c r="O26" s="333">
        <f t="shared" si="27"/>
        <v>1.3300000000000003</v>
      </c>
      <c r="P26" s="333">
        <f t="shared" si="27"/>
        <v>1.3600000000000003</v>
      </c>
      <c r="Q26" s="333">
        <f t="shared" si="27"/>
        <v>1.3900000000000003</v>
      </c>
      <c r="R26" s="329">
        <f t="shared" ref="R26:U26" si="42">Q26+0.04</f>
        <v>1.4300000000000004</v>
      </c>
      <c r="S26" s="329">
        <f t="shared" si="42"/>
        <v>1.4700000000000004</v>
      </c>
      <c r="T26" s="329">
        <f t="shared" si="42"/>
        <v>1.5100000000000005</v>
      </c>
      <c r="U26" s="329">
        <f t="shared" si="42"/>
        <v>1.5500000000000005</v>
      </c>
      <c r="V26" s="250">
        <f t="shared" ref="V26:W26" si="43">U26+0.05</f>
        <v>1.6000000000000005</v>
      </c>
      <c r="W26" s="335">
        <f t="shared" si="43"/>
        <v>1.6500000000000006</v>
      </c>
    </row>
    <row r="27" spans="1:23" s="346" customFormat="1" ht="9.9499999999999993" customHeight="1" x14ac:dyDescent="0.15">
      <c r="A27" s="42">
        <v>25</v>
      </c>
      <c r="B27" s="249">
        <v>1.01</v>
      </c>
      <c r="C27" s="332">
        <v>1.03</v>
      </c>
      <c r="D27" s="249">
        <f t="shared" si="9"/>
        <v>1.05</v>
      </c>
      <c r="E27" s="249">
        <f t="shared" si="9"/>
        <v>1.07</v>
      </c>
      <c r="F27" s="249">
        <f t="shared" si="9"/>
        <v>1.0900000000000001</v>
      </c>
      <c r="G27" s="249">
        <f t="shared" si="9"/>
        <v>1.1100000000000001</v>
      </c>
      <c r="H27" s="249">
        <f t="shared" si="9"/>
        <v>1.1300000000000001</v>
      </c>
      <c r="I27" s="249">
        <f t="shared" si="19"/>
        <v>1.1500000000000001</v>
      </c>
      <c r="J27" s="249">
        <f t="shared" si="32"/>
        <v>1.1700000000000002</v>
      </c>
      <c r="K27" s="249">
        <f>J27+0.02</f>
        <v>1.1900000000000002</v>
      </c>
      <c r="L27" s="333">
        <f t="shared" ref="L27:Q28" si="44">K27+0.03</f>
        <v>1.2200000000000002</v>
      </c>
      <c r="M27" s="334">
        <f t="shared" si="44"/>
        <v>1.2500000000000002</v>
      </c>
      <c r="N27" s="333">
        <f t="shared" si="44"/>
        <v>1.2800000000000002</v>
      </c>
      <c r="O27" s="333">
        <f t="shared" si="44"/>
        <v>1.3100000000000003</v>
      </c>
      <c r="P27" s="333">
        <f t="shared" si="44"/>
        <v>1.3400000000000003</v>
      </c>
      <c r="Q27" s="333">
        <f t="shared" si="44"/>
        <v>1.3700000000000003</v>
      </c>
      <c r="R27" s="329">
        <f t="shared" ref="R27:U27" si="45">Q27+0.04</f>
        <v>1.4100000000000004</v>
      </c>
      <c r="S27" s="329">
        <f t="shared" si="45"/>
        <v>1.4500000000000004</v>
      </c>
      <c r="T27" s="329">
        <f t="shared" si="45"/>
        <v>1.4900000000000004</v>
      </c>
      <c r="U27" s="329">
        <f t="shared" si="45"/>
        <v>1.5300000000000005</v>
      </c>
      <c r="V27" s="250">
        <f t="shared" ref="V27:W27" si="46">U27+0.05</f>
        <v>1.5800000000000005</v>
      </c>
      <c r="W27" s="335">
        <f t="shared" si="46"/>
        <v>1.6300000000000006</v>
      </c>
    </row>
    <row r="28" spans="1:23" s="346" customFormat="1" ht="9.9499999999999993" customHeight="1" x14ac:dyDescent="0.15">
      <c r="A28" s="42">
        <v>26</v>
      </c>
      <c r="B28" s="249">
        <v>0.9900000000000001</v>
      </c>
      <c r="C28" s="332">
        <v>1.01</v>
      </c>
      <c r="D28" s="249">
        <f t="shared" si="9"/>
        <v>1.03</v>
      </c>
      <c r="E28" s="249">
        <f t="shared" si="9"/>
        <v>1.05</v>
      </c>
      <c r="F28" s="249">
        <f t="shared" si="9"/>
        <v>1.07</v>
      </c>
      <c r="G28" s="249">
        <f t="shared" si="9"/>
        <v>1.0900000000000001</v>
      </c>
      <c r="H28" s="249">
        <f t="shared" si="9"/>
        <v>1.1100000000000001</v>
      </c>
      <c r="I28" s="249">
        <f t="shared" si="19"/>
        <v>1.1300000000000001</v>
      </c>
      <c r="J28" s="249">
        <f t="shared" si="32"/>
        <v>1.1500000000000001</v>
      </c>
      <c r="K28" s="249">
        <f t="shared" si="32"/>
        <v>1.1700000000000002</v>
      </c>
      <c r="L28" s="333">
        <f t="shared" si="44"/>
        <v>1.2000000000000002</v>
      </c>
      <c r="M28" s="334">
        <f t="shared" si="44"/>
        <v>1.2300000000000002</v>
      </c>
      <c r="N28" s="333">
        <f t="shared" si="44"/>
        <v>1.2600000000000002</v>
      </c>
      <c r="O28" s="333">
        <f t="shared" si="44"/>
        <v>1.2900000000000003</v>
      </c>
      <c r="P28" s="333">
        <f t="shared" si="44"/>
        <v>1.3200000000000003</v>
      </c>
      <c r="Q28" s="333">
        <f t="shared" si="44"/>
        <v>1.3500000000000003</v>
      </c>
      <c r="R28" s="329">
        <f t="shared" ref="R28:U28" si="47">Q28+0.04</f>
        <v>1.3900000000000003</v>
      </c>
      <c r="S28" s="329">
        <f t="shared" si="47"/>
        <v>1.4300000000000004</v>
      </c>
      <c r="T28" s="329">
        <f t="shared" si="47"/>
        <v>1.4700000000000004</v>
      </c>
      <c r="U28" s="329">
        <f t="shared" si="47"/>
        <v>1.5100000000000005</v>
      </c>
      <c r="V28" s="250">
        <f t="shared" ref="V28:W28" si="48">U28+0.05</f>
        <v>1.5600000000000005</v>
      </c>
      <c r="W28" s="335">
        <f t="shared" si="48"/>
        <v>1.6100000000000005</v>
      </c>
    </row>
    <row r="29" spans="1:23" s="346" customFormat="1" ht="9.9499999999999993" customHeight="1" x14ac:dyDescent="0.15">
      <c r="A29" s="42">
        <v>27</v>
      </c>
      <c r="B29" s="249">
        <v>0.98000000000000009</v>
      </c>
      <c r="C29" s="332">
        <v>1</v>
      </c>
      <c r="D29" s="249">
        <f t="shared" si="9"/>
        <v>1.02</v>
      </c>
      <c r="E29" s="249">
        <f t="shared" si="9"/>
        <v>1.04</v>
      </c>
      <c r="F29" s="249">
        <f t="shared" si="9"/>
        <v>1.06</v>
      </c>
      <c r="G29" s="249">
        <f t="shared" si="9"/>
        <v>1.08</v>
      </c>
      <c r="H29" s="249">
        <f t="shared" si="9"/>
        <v>1.1000000000000001</v>
      </c>
      <c r="I29" s="249">
        <f t="shared" si="19"/>
        <v>1.1200000000000001</v>
      </c>
      <c r="J29" s="249">
        <f t="shared" si="32"/>
        <v>1.1400000000000001</v>
      </c>
      <c r="K29" s="249">
        <f t="shared" si="32"/>
        <v>1.1600000000000001</v>
      </c>
      <c r="L29" s="249">
        <f>K29+0.02</f>
        <v>1.1800000000000002</v>
      </c>
      <c r="M29" s="334">
        <f t="shared" ref="M29:Q29" si="49">L29+0.03</f>
        <v>1.2100000000000002</v>
      </c>
      <c r="N29" s="333">
        <f t="shared" si="49"/>
        <v>1.2400000000000002</v>
      </c>
      <c r="O29" s="333">
        <f t="shared" si="49"/>
        <v>1.2700000000000002</v>
      </c>
      <c r="P29" s="333">
        <f t="shared" si="49"/>
        <v>1.3000000000000003</v>
      </c>
      <c r="Q29" s="333">
        <f t="shared" si="49"/>
        <v>1.3300000000000003</v>
      </c>
      <c r="R29" s="329">
        <f t="shared" ref="R29:U29" si="50">Q29+0.04</f>
        <v>1.3700000000000003</v>
      </c>
      <c r="S29" s="329">
        <f t="shared" si="50"/>
        <v>1.4100000000000004</v>
      </c>
      <c r="T29" s="329">
        <f t="shared" si="50"/>
        <v>1.4500000000000004</v>
      </c>
      <c r="U29" s="329">
        <f t="shared" si="50"/>
        <v>1.4900000000000004</v>
      </c>
      <c r="V29" s="250">
        <f t="shared" ref="V29:W29" si="51">U29+0.05</f>
        <v>1.5400000000000005</v>
      </c>
      <c r="W29" s="335">
        <f t="shared" si="51"/>
        <v>1.5900000000000005</v>
      </c>
    </row>
    <row r="30" spans="1:23" s="346" customFormat="1" ht="9.9499999999999993" customHeight="1" x14ac:dyDescent="0.15">
      <c r="A30" s="42">
        <v>28</v>
      </c>
      <c r="B30" s="249">
        <v>0.97000000000000008</v>
      </c>
      <c r="C30" s="332">
        <v>0.9900000000000001</v>
      </c>
      <c r="D30" s="249">
        <f t="shared" si="9"/>
        <v>1.01</v>
      </c>
      <c r="E30" s="249">
        <f t="shared" si="9"/>
        <v>1.03</v>
      </c>
      <c r="F30" s="249">
        <f t="shared" si="9"/>
        <v>1.05</v>
      </c>
      <c r="G30" s="249">
        <f t="shared" si="9"/>
        <v>1.07</v>
      </c>
      <c r="H30" s="249">
        <f t="shared" si="9"/>
        <v>1.0900000000000001</v>
      </c>
      <c r="I30" s="249">
        <f t="shared" si="19"/>
        <v>1.1100000000000001</v>
      </c>
      <c r="J30" s="249">
        <f t="shared" si="32"/>
        <v>1.1300000000000001</v>
      </c>
      <c r="K30" s="249">
        <f t="shared" si="32"/>
        <v>1.1500000000000001</v>
      </c>
      <c r="L30" s="249">
        <f t="shared" si="32"/>
        <v>1.1700000000000002</v>
      </c>
      <c r="M30" s="334">
        <f t="shared" ref="M30:R30" si="52">L30+0.03</f>
        <v>1.2000000000000002</v>
      </c>
      <c r="N30" s="333">
        <f t="shared" si="52"/>
        <v>1.2300000000000002</v>
      </c>
      <c r="O30" s="333">
        <f t="shared" si="52"/>
        <v>1.2600000000000002</v>
      </c>
      <c r="P30" s="333">
        <f t="shared" si="52"/>
        <v>1.2900000000000003</v>
      </c>
      <c r="Q30" s="333">
        <f t="shared" si="52"/>
        <v>1.3200000000000003</v>
      </c>
      <c r="R30" s="333">
        <f t="shared" si="52"/>
        <v>1.3500000000000003</v>
      </c>
      <c r="S30" s="329">
        <f t="shared" ref="S30:U30" si="53">R30+0.04</f>
        <v>1.3900000000000003</v>
      </c>
      <c r="T30" s="329">
        <f t="shared" si="53"/>
        <v>1.4300000000000004</v>
      </c>
      <c r="U30" s="329">
        <f t="shared" si="53"/>
        <v>1.4700000000000004</v>
      </c>
      <c r="V30" s="250">
        <f t="shared" ref="V30:W30" si="54">U30+0.05</f>
        <v>1.5200000000000005</v>
      </c>
      <c r="W30" s="335">
        <f t="shared" si="54"/>
        <v>1.5700000000000005</v>
      </c>
    </row>
    <row r="31" spans="1:23" s="346" customFormat="1" ht="9.9499999999999993" customHeight="1" x14ac:dyDescent="0.15">
      <c r="A31" s="42">
        <v>29</v>
      </c>
      <c r="B31" s="13">
        <v>0.95000000000000007</v>
      </c>
      <c r="C31" s="332">
        <v>0.97000000000000008</v>
      </c>
      <c r="D31" s="249">
        <f t="shared" si="9"/>
        <v>0.9900000000000001</v>
      </c>
      <c r="E31" s="249">
        <f t="shared" si="9"/>
        <v>1.01</v>
      </c>
      <c r="F31" s="249">
        <f t="shared" si="9"/>
        <v>1.03</v>
      </c>
      <c r="G31" s="249">
        <f t="shared" si="9"/>
        <v>1.05</v>
      </c>
      <c r="H31" s="249">
        <f t="shared" si="9"/>
        <v>1.07</v>
      </c>
      <c r="I31" s="249">
        <f t="shared" si="19"/>
        <v>1.0900000000000001</v>
      </c>
      <c r="J31" s="249">
        <f t="shared" si="32"/>
        <v>1.1100000000000001</v>
      </c>
      <c r="K31" s="249">
        <f t="shared" si="32"/>
        <v>1.1300000000000001</v>
      </c>
      <c r="L31" s="249">
        <f t="shared" si="32"/>
        <v>1.1500000000000001</v>
      </c>
      <c r="M31" s="334">
        <f t="shared" ref="M31:R31" si="55">L31+0.03</f>
        <v>1.1800000000000002</v>
      </c>
      <c r="N31" s="333">
        <f t="shared" si="55"/>
        <v>1.2100000000000002</v>
      </c>
      <c r="O31" s="333">
        <f t="shared" si="55"/>
        <v>1.2400000000000002</v>
      </c>
      <c r="P31" s="333">
        <f t="shared" si="55"/>
        <v>1.2700000000000002</v>
      </c>
      <c r="Q31" s="333">
        <f t="shared" si="55"/>
        <v>1.3000000000000003</v>
      </c>
      <c r="R31" s="333">
        <f t="shared" si="55"/>
        <v>1.3300000000000003</v>
      </c>
      <c r="S31" s="329">
        <f t="shared" ref="S31:U31" si="56">R31+0.04</f>
        <v>1.3700000000000003</v>
      </c>
      <c r="T31" s="329">
        <f t="shared" si="56"/>
        <v>1.4100000000000004</v>
      </c>
      <c r="U31" s="329">
        <f t="shared" si="56"/>
        <v>1.4500000000000004</v>
      </c>
      <c r="V31" s="250">
        <f t="shared" ref="V31:W33" si="57">U31+0.05</f>
        <v>1.5000000000000004</v>
      </c>
      <c r="W31" s="335">
        <f t="shared" si="57"/>
        <v>1.5500000000000005</v>
      </c>
    </row>
    <row r="32" spans="1:23" s="346" customFormat="1" ht="9.9499999999999993" customHeight="1" x14ac:dyDescent="0.15">
      <c r="A32" s="42">
        <v>30</v>
      </c>
      <c r="B32" s="13">
        <v>0.94000000000000006</v>
      </c>
      <c r="C32" s="332">
        <v>0.96000000000000008</v>
      </c>
      <c r="D32" s="249">
        <f t="shared" si="9"/>
        <v>0.98000000000000009</v>
      </c>
      <c r="E32" s="249">
        <f t="shared" si="9"/>
        <v>1</v>
      </c>
      <c r="F32" s="249">
        <f t="shared" si="9"/>
        <v>1.02</v>
      </c>
      <c r="G32" s="249">
        <f t="shared" si="9"/>
        <v>1.04</v>
      </c>
      <c r="H32" s="249">
        <f t="shared" si="9"/>
        <v>1.06</v>
      </c>
      <c r="I32" s="249">
        <f t="shared" si="19"/>
        <v>1.08</v>
      </c>
      <c r="J32" s="249">
        <f t="shared" si="32"/>
        <v>1.1000000000000001</v>
      </c>
      <c r="K32" s="249">
        <f t="shared" si="32"/>
        <v>1.1200000000000001</v>
      </c>
      <c r="L32" s="249">
        <f t="shared" si="32"/>
        <v>1.1400000000000001</v>
      </c>
      <c r="M32" s="334">
        <f t="shared" ref="M32:R32" si="58">L32+0.03</f>
        <v>1.1700000000000002</v>
      </c>
      <c r="N32" s="333">
        <f t="shared" si="58"/>
        <v>1.2000000000000002</v>
      </c>
      <c r="O32" s="333">
        <f t="shared" si="58"/>
        <v>1.2300000000000002</v>
      </c>
      <c r="P32" s="333">
        <f t="shared" si="58"/>
        <v>1.2600000000000002</v>
      </c>
      <c r="Q32" s="333">
        <f t="shared" si="58"/>
        <v>1.2900000000000003</v>
      </c>
      <c r="R32" s="333">
        <f t="shared" si="58"/>
        <v>1.3200000000000003</v>
      </c>
      <c r="S32" s="329">
        <f t="shared" ref="S32:U32" si="59">R32+0.04</f>
        <v>1.3600000000000003</v>
      </c>
      <c r="T32" s="329">
        <f t="shared" si="59"/>
        <v>1.4000000000000004</v>
      </c>
      <c r="U32" s="329">
        <f t="shared" si="59"/>
        <v>1.4400000000000004</v>
      </c>
      <c r="V32" s="250">
        <f t="shared" si="57"/>
        <v>1.4900000000000004</v>
      </c>
      <c r="W32" s="335">
        <f t="shared" si="57"/>
        <v>1.5400000000000005</v>
      </c>
    </row>
    <row r="33" spans="1:23" s="346" customFormat="1" ht="9.9499999999999993" customHeight="1" x14ac:dyDescent="0.15">
      <c r="A33" s="42">
        <v>31</v>
      </c>
      <c r="B33" s="13">
        <v>0.93</v>
      </c>
      <c r="C33" s="332">
        <v>0.95000000000000007</v>
      </c>
      <c r="D33" s="249">
        <f t="shared" si="9"/>
        <v>0.97000000000000008</v>
      </c>
      <c r="E33" s="249">
        <f t="shared" si="9"/>
        <v>0.9900000000000001</v>
      </c>
      <c r="F33" s="249">
        <f t="shared" si="9"/>
        <v>1.01</v>
      </c>
      <c r="G33" s="249">
        <f t="shared" si="9"/>
        <v>1.03</v>
      </c>
      <c r="H33" s="249">
        <f t="shared" si="9"/>
        <v>1.05</v>
      </c>
      <c r="I33" s="249">
        <f t="shared" si="19"/>
        <v>1.07</v>
      </c>
      <c r="J33" s="249">
        <f t="shared" si="32"/>
        <v>1.0900000000000001</v>
      </c>
      <c r="K33" s="249">
        <f t="shared" si="32"/>
        <v>1.1100000000000001</v>
      </c>
      <c r="L33" s="249">
        <f t="shared" si="32"/>
        <v>1.1300000000000001</v>
      </c>
      <c r="M33" s="334">
        <f t="shared" ref="M33:R33" si="60">L33+0.03</f>
        <v>1.1600000000000001</v>
      </c>
      <c r="N33" s="333">
        <f t="shared" si="60"/>
        <v>1.1900000000000002</v>
      </c>
      <c r="O33" s="333">
        <f t="shared" si="60"/>
        <v>1.2200000000000002</v>
      </c>
      <c r="P33" s="333">
        <f t="shared" si="60"/>
        <v>1.2500000000000002</v>
      </c>
      <c r="Q33" s="333">
        <f t="shared" si="60"/>
        <v>1.2800000000000002</v>
      </c>
      <c r="R33" s="333">
        <f t="shared" si="60"/>
        <v>1.3100000000000003</v>
      </c>
      <c r="S33" s="329">
        <f t="shared" ref="S33:U33" si="61">R33+0.04</f>
        <v>1.3500000000000003</v>
      </c>
      <c r="T33" s="329">
        <f t="shared" si="61"/>
        <v>1.3900000000000003</v>
      </c>
      <c r="U33" s="329">
        <f t="shared" si="61"/>
        <v>1.4300000000000004</v>
      </c>
      <c r="V33" s="250">
        <f t="shared" si="57"/>
        <v>1.4800000000000004</v>
      </c>
      <c r="W33" s="336"/>
    </row>
    <row r="34" spans="1:23" s="346" customFormat="1" ht="9.9499999999999993" customHeight="1" x14ac:dyDescent="0.15">
      <c r="A34" s="42">
        <v>32</v>
      </c>
      <c r="B34" s="13">
        <v>0.92</v>
      </c>
      <c r="C34" s="74">
        <v>0.93</v>
      </c>
      <c r="D34" s="249">
        <f t="shared" si="9"/>
        <v>0.95000000000000007</v>
      </c>
      <c r="E34" s="249">
        <f t="shared" si="9"/>
        <v>0.97000000000000008</v>
      </c>
      <c r="F34" s="249">
        <f t="shared" si="9"/>
        <v>0.9900000000000001</v>
      </c>
      <c r="G34" s="249">
        <f t="shared" si="9"/>
        <v>1.01</v>
      </c>
      <c r="H34" s="249">
        <f t="shared" si="9"/>
        <v>1.03</v>
      </c>
      <c r="I34" s="249">
        <f t="shared" si="19"/>
        <v>1.05</v>
      </c>
      <c r="J34" s="249">
        <f t="shared" si="32"/>
        <v>1.07</v>
      </c>
      <c r="K34" s="249">
        <f t="shared" si="32"/>
        <v>1.0900000000000001</v>
      </c>
      <c r="L34" s="249">
        <f t="shared" si="32"/>
        <v>1.1100000000000001</v>
      </c>
      <c r="M34" s="332">
        <f>L34+0.02</f>
        <v>1.1300000000000001</v>
      </c>
      <c r="N34" s="333">
        <f t="shared" ref="N34:R34" si="62">M34+0.03</f>
        <v>1.1600000000000001</v>
      </c>
      <c r="O34" s="333">
        <f t="shared" si="62"/>
        <v>1.1900000000000002</v>
      </c>
      <c r="P34" s="333">
        <f t="shared" si="62"/>
        <v>1.2200000000000002</v>
      </c>
      <c r="Q34" s="333">
        <f t="shared" si="62"/>
        <v>1.2500000000000002</v>
      </c>
      <c r="R34" s="333">
        <f t="shared" si="62"/>
        <v>1.2800000000000002</v>
      </c>
      <c r="S34" s="329">
        <f t="shared" ref="S34:U34" si="63">R34+0.04</f>
        <v>1.3200000000000003</v>
      </c>
      <c r="T34" s="329">
        <f t="shared" si="63"/>
        <v>1.3600000000000003</v>
      </c>
      <c r="U34" s="329">
        <f t="shared" si="63"/>
        <v>1.4000000000000004</v>
      </c>
      <c r="V34" s="337"/>
      <c r="W34" s="336"/>
    </row>
    <row r="35" spans="1:23" s="346" customFormat="1" ht="9.9499999999999993" customHeight="1" x14ac:dyDescent="0.15">
      <c r="A35" s="42">
        <v>33</v>
      </c>
      <c r="B35" s="13">
        <v>0.91</v>
      </c>
      <c r="C35" s="74">
        <v>0.92</v>
      </c>
      <c r="D35" s="249">
        <f t="shared" si="9"/>
        <v>0.94000000000000006</v>
      </c>
      <c r="E35" s="249">
        <f t="shared" si="9"/>
        <v>0.96000000000000008</v>
      </c>
      <c r="F35" s="249">
        <f t="shared" si="9"/>
        <v>0.98000000000000009</v>
      </c>
      <c r="G35" s="249">
        <f t="shared" si="9"/>
        <v>1</v>
      </c>
      <c r="H35" s="249">
        <f t="shared" si="9"/>
        <v>1.02</v>
      </c>
      <c r="I35" s="249">
        <f t="shared" si="19"/>
        <v>1.04</v>
      </c>
      <c r="J35" s="249">
        <f t="shared" si="32"/>
        <v>1.06</v>
      </c>
      <c r="K35" s="249">
        <f t="shared" si="32"/>
        <v>1.08</v>
      </c>
      <c r="L35" s="249">
        <f t="shared" si="32"/>
        <v>1.1000000000000001</v>
      </c>
      <c r="M35" s="332">
        <f t="shared" si="32"/>
        <v>1.1200000000000001</v>
      </c>
      <c r="N35" s="333">
        <f t="shared" ref="N35:R35" si="64">M35+0.03</f>
        <v>1.1500000000000001</v>
      </c>
      <c r="O35" s="333">
        <f t="shared" si="64"/>
        <v>1.1800000000000002</v>
      </c>
      <c r="P35" s="333">
        <f t="shared" si="64"/>
        <v>1.2100000000000002</v>
      </c>
      <c r="Q35" s="333">
        <f t="shared" si="64"/>
        <v>1.2400000000000002</v>
      </c>
      <c r="R35" s="333">
        <f t="shared" si="64"/>
        <v>1.2700000000000002</v>
      </c>
      <c r="S35" s="329">
        <f t="shared" ref="S35:T36" si="65">R35+0.04</f>
        <v>1.3100000000000003</v>
      </c>
      <c r="T35" s="329">
        <f t="shared" si="65"/>
        <v>1.3500000000000003</v>
      </c>
      <c r="U35" s="337"/>
      <c r="V35" s="337"/>
      <c r="W35" s="336"/>
    </row>
    <row r="36" spans="1:23" s="346" customFormat="1" ht="9.9499999999999993" customHeight="1" x14ac:dyDescent="0.15">
      <c r="A36" s="42">
        <v>34</v>
      </c>
      <c r="B36" s="13">
        <v>0.90000000000000013</v>
      </c>
      <c r="C36" s="74">
        <v>0.91000000000000014</v>
      </c>
      <c r="D36" s="249">
        <f t="shared" si="9"/>
        <v>0.93000000000000016</v>
      </c>
      <c r="E36" s="249">
        <f t="shared" si="9"/>
        <v>0.95000000000000018</v>
      </c>
      <c r="F36" s="249">
        <f t="shared" si="9"/>
        <v>0.9700000000000002</v>
      </c>
      <c r="G36" s="249">
        <f t="shared" si="9"/>
        <v>0.99000000000000021</v>
      </c>
      <c r="H36" s="249">
        <f t="shared" si="9"/>
        <v>1.0100000000000002</v>
      </c>
      <c r="I36" s="249">
        <f t="shared" si="19"/>
        <v>1.0300000000000002</v>
      </c>
      <c r="J36" s="249">
        <f t="shared" si="32"/>
        <v>1.0500000000000003</v>
      </c>
      <c r="K36" s="249">
        <f t="shared" si="32"/>
        <v>1.0700000000000003</v>
      </c>
      <c r="L36" s="249">
        <f t="shared" si="32"/>
        <v>1.0900000000000003</v>
      </c>
      <c r="M36" s="332">
        <f t="shared" si="32"/>
        <v>1.1100000000000003</v>
      </c>
      <c r="N36" s="333">
        <f t="shared" ref="N36:R36" si="66">M36+0.03</f>
        <v>1.1400000000000003</v>
      </c>
      <c r="O36" s="333">
        <f t="shared" si="66"/>
        <v>1.1700000000000004</v>
      </c>
      <c r="P36" s="333">
        <f t="shared" si="66"/>
        <v>1.2000000000000004</v>
      </c>
      <c r="Q36" s="333">
        <f t="shared" si="66"/>
        <v>1.2300000000000004</v>
      </c>
      <c r="R36" s="333">
        <f t="shared" si="66"/>
        <v>1.2600000000000005</v>
      </c>
      <c r="S36" s="329">
        <f t="shared" si="65"/>
        <v>1.3000000000000005</v>
      </c>
      <c r="T36" s="337"/>
      <c r="U36" s="337"/>
      <c r="V36" s="337"/>
      <c r="W36" s="336"/>
    </row>
    <row r="37" spans="1:23" s="346" customFormat="1" ht="9.9499999999999993" customHeight="1" x14ac:dyDescent="0.15">
      <c r="A37" s="42">
        <v>35</v>
      </c>
      <c r="B37" s="13">
        <v>0.89000000000000012</v>
      </c>
      <c r="C37" s="74">
        <v>0.90000000000000013</v>
      </c>
      <c r="D37" s="13">
        <f>C37+0.01</f>
        <v>0.91000000000000014</v>
      </c>
      <c r="E37" s="249">
        <f t="shared" si="9"/>
        <v>0.93000000000000016</v>
      </c>
      <c r="F37" s="249">
        <f t="shared" si="9"/>
        <v>0.95000000000000018</v>
      </c>
      <c r="G37" s="249">
        <f t="shared" si="9"/>
        <v>0.9700000000000002</v>
      </c>
      <c r="H37" s="249">
        <f t="shared" si="9"/>
        <v>0.99000000000000021</v>
      </c>
      <c r="I37" s="249">
        <f t="shared" si="19"/>
        <v>1.0100000000000002</v>
      </c>
      <c r="J37" s="249">
        <f t="shared" si="32"/>
        <v>1.0300000000000002</v>
      </c>
      <c r="K37" s="249">
        <f t="shared" si="32"/>
        <v>1.0500000000000003</v>
      </c>
      <c r="L37" s="249">
        <f t="shared" si="32"/>
        <v>1.0700000000000003</v>
      </c>
      <c r="M37" s="332">
        <f t="shared" si="32"/>
        <v>1.0900000000000003</v>
      </c>
      <c r="N37" s="333">
        <f t="shared" ref="N37:R37" si="67">M37+0.03</f>
        <v>1.1200000000000003</v>
      </c>
      <c r="O37" s="333">
        <f t="shared" si="67"/>
        <v>1.1500000000000004</v>
      </c>
      <c r="P37" s="333">
        <f t="shared" si="67"/>
        <v>1.1800000000000004</v>
      </c>
      <c r="Q37" s="333">
        <f t="shared" si="67"/>
        <v>1.2100000000000004</v>
      </c>
      <c r="R37" s="333">
        <f t="shared" si="67"/>
        <v>1.2400000000000004</v>
      </c>
      <c r="S37" s="337"/>
      <c r="T37" s="337"/>
      <c r="U37" s="337"/>
      <c r="V37" s="337"/>
      <c r="W37" s="336"/>
    </row>
    <row r="38" spans="1:23" s="346" customFormat="1" ht="9.9499999999999993" customHeight="1" x14ac:dyDescent="0.15">
      <c r="A38" s="42">
        <v>36</v>
      </c>
      <c r="B38" s="13">
        <v>0.88000000000000012</v>
      </c>
      <c r="C38" s="74">
        <v>0.89000000000000012</v>
      </c>
      <c r="D38" s="13">
        <f>C38+0.01</f>
        <v>0.90000000000000013</v>
      </c>
      <c r="E38" s="249">
        <f t="shared" si="9"/>
        <v>0.92000000000000015</v>
      </c>
      <c r="F38" s="249">
        <f t="shared" si="9"/>
        <v>0.94000000000000017</v>
      </c>
      <c r="G38" s="249">
        <f t="shared" si="9"/>
        <v>0.96000000000000019</v>
      </c>
      <c r="H38" s="249">
        <f t="shared" si="9"/>
        <v>0.9800000000000002</v>
      </c>
      <c r="I38" s="249">
        <f t="shared" si="19"/>
        <v>1.0000000000000002</v>
      </c>
      <c r="J38" s="249">
        <f t="shared" si="32"/>
        <v>1.0200000000000002</v>
      </c>
      <c r="K38" s="249">
        <f t="shared" si="32"/>
        <v>1.0400000000000003</v>
      </c>
      <c r="L38" s="249">
        <f t="shared" si="32"/>
        <v>1.0600000000000003</v>
      </c>
      <c r="M38" s="332">
        <f t="shared" si="32"/>
        <v>1.0800000000000003</v>
      </c>
      <c r="N38" s="333">
        <f t="shared" ref="N38:Q39" si="68">M38+0.03</f>
        <v>1.1100000000000003</v>
      </c>
      <c r="O38" s="333">
        <f t="shared" si="68"/>
        <v>1.1400000000000003</v>
      </c>
      <c r="P38" s="333">
        <f t="shared" si="68"/>
        <v>1.1700000000000004</v>
      </c>
      <c r="Q38" s="333">
        <f t="shared" si="68"/>
        <v>1.2000000000000004</v>
      </c>
      <c r="R38" s="337"/>
      <c r="S38" s="337"/>
      <c r="T38" s="337"/>
      <c r="U38" s="337"/>
      <c r="V38" s="337"/>
      <c r="W38" s="336"/>
    </row>
    <row r="39" spans="1:23" s="346" customFormat="1" ht="9.9499999999999993" customHeight="1" x14ac:dyDescent="0.15">
      <c r="A39" s="42">
        <v>37</v>
      </c>
      <c r="B39" s="13">
        <v>0.87000000000000011</v>
      </c>
      <c r="C39" s="74">
        <v>0.88000000000000012</v>
      </c>
      <c r="D39" s="13">
        <f>C39+0.01</f>
        <v>0.89000000000000012</v>
      </c>
      <c r="E39" s="249">
        <f t="shared" ref="E39:H41" si="69">D39+0.02</f>
        <v>0.91000000000000014</v>
      </c>
      <c r="F39" s="249">
        <f t="shared" si="69"/>
        <v>0.93000000000000016</v>
      </c>
      <c r="G39" s="249">
        <f t="shared" si="69"/>
        <v>0.95000000000000018</v>
      </c>
      <c r="H39" s="249">
        <f t="shared" si="69"/>
        <v>0.9700000000000002</v>
      </c>
      <c r="I39" s="249">
        <f t="shared" si="19"/>
        <v>0.99000000000000021</v>
      </c>
      <c r="J39" s="249">
        <f t="shared" si="32"/>
        <v>1.0100000000000002</v>
      </c>
      <c r="K39" s="249">
        <f t="shared" si="32"/>
        <v>1.0300000000000002</v>
      </c>
      <c r="L39" s="249">
        <f t="shared" si="32"/>
        <v>1.0500000000000003</v>
      </c>
      <c r="M39" s="332">
        <f t="shared" si="32"/>
        <v>1.0700000000000003</v>
      </c>
      <c r="N39" s="333">
        <f t="shared" si="68"/>
        <v>1.1000000000000003</v>
      </c>
      <c r="O39" s="333">
        <f t="shared" si="68"/>
        <v>1.1300000000000003</v>
      </c>
      <c r="P39" s="333">
        <f t="shared" si="68"/>
        <v>1.1600000000000004</v>
      </c>
      <c r="Q39" s="337"/>
      <c r="R39" s="337"/>
      <c r="S39" s="337"/>
      <c r="T39" s="337"/>
      <c r="U39" s="337"/>
      <c r="V39" s="337"/>
      <c r="W39" s="336"/>
    </row>
    <row r="40" spans="1:23" s="346" customFormat="1" ht="9.9499999999999993" customHeight="1" x14ac:dyDescent="0.15">
      <c r="A40" s="42">
        <v>38</v>
      </c>
      <c r="B40" s="13">
        <v>0.8600000000000001</v>
      </c>
      <c r="C40" s="74">
        <v>0.87000000000000011</v>
      </c>
      <c r="D40" s="13">
        <f t="shared" ref="D40:G51" si="70">C40+0.01</f>
        <v>0.88000000000000012</v>
      </c>
      <c r="E40" s="13">
        <f>D40+0.01</f>
        <v>0.89000000000000012</v>
      </c>
      <c r="F40" s="249">
        <f t="shared" si="69"/>
        <v>0.91000000000000014</v>
      </c>
      <c r="G40" s="249">
        <f t="shared" si="69"/>
        <v>0.93000000000000016</v>
      </c>
      <c r="H40" s="249">
        <f t="shared" si="69"/>
        <v>0.95000000000000018</v>
      </c>
      <c r="I40" s="249">
        <f t="shared" si="19"/>
        <v>0.9700000000000002</v>
      </c>
      <c r="J40" s="249">
        <f t="shared" si="32"/>
        <v>0.99000000000000021</v>
      </c>
      <c r="K40" s="249">
        <f t="shared" si="32"/>
        <v>1.0100000000000002</v>
      </c>
      <c r="L40" s="249">
        <f t="shared" si="32"/>
        <v>1.0300000000000002</v>
      </c>
      <c r="M40" s="332">
        <f t="shared" si="32"/>
        <v>1.0500000000000003</v>
      </c>
      <c r="N40" s="249">
        <f t="shared" si="32"/>
        <v>1.0700000000000003</v>
      </c>
      <c r="O40" s="333">
        <f t="shared" ref="O40" si="71">N40+0.03</f>
        <v>1.1000000000000003</v>
      </c>
      <c r="P40" s="337"/>
      <c r="Q40" s="337"/>
      <c r="R40" s="337"/>
      <c r="S40" s="337"/>
      <c r="T40" s="337"/>
      <c r="U40" s="337"/>
      <c r="V40" s="337"/>
      <c r="W40" s="336"/>
    </row>
    <row r="41" spans="1:23" s="346" customFormat="1" ht="9.9499999999999993" customHeight="1" x14ac:dyDescent="0.15">
      <c r="A41" s="42">
        <v>39</v>
      </c>
      <c r="B41" s="13">
        <v>0.85000000000000009</v>
      </c>
      <c r="C41" s="74">
        <v>0.8600000000000001</v>
      </c>
      <c r="D41" s="13">
        <f t="shared" si="70"/>
        <v>0.87000000000000011</v>
      </c>
      <c r="E41" s="13">
        <f>D41+0.01</f>
        <v>0.88000000000000012</v>
      </c>
      <c r="F41" s="249">
        <f t="shared" si="69"/>
        <v>0.90000000000000013</v>
      </c>
      <c r="G41" s="249">
        <f t="shared" si="69"/>
        <v>0.92000000000000015</v>
      </c>
      <c r="H41" s="249">
        <f t="shared" si="69"/>
        <v>0.94000000000000017</v>
      </c>
      <c r="I41" s="249">
        <f t="shared" si="19"/>
        <v>0.96000000000000019</v>
      </c>
      <c r="J41" s="249">
        <f t="shared" si="32"/>
        <v>0.9800000000000002</v>
      </c>
      <c r="K41" s="249">
        <f t="shared" si="32"/>
        <v>1.0000000000000002</v>
      </c>
      <c r="L41" s="249">
        <f t="shared" si="32"/>
        <v>1.0200000000000002</v>
      </c>
      <c r="M41" s="332">
        <f t="shared" si="32"/>
        <v>1.0400000000000003</v>
      </c>
      <c r="N41" s="249">
        <f t="shared" si="32"/>
        <v>1.0600000000000003</v>
      </c>
      <c r="O41" s="13"/>
      <c r="P41" s="337"/>
      <c r="Q41" s="337"/>
      <c r="R41" s="337"/>
      <c r="S41" s="337"/>
      <c r="T41" s="337"/>
      <c r="U41" s="337"/>
      <c r="V41" s="337"/>
      <c r="W41" s="336"/>
    </row>
    <row r="42" spans="1:23" s="346" customFormat="1" ht="9.9499999999999993" customHeight="1" x14ac:dyDescent="0.15">
      <c r="A42" s="42">
        <v>40</v>
      </c>
      <c r="B42" s="13">
        <v>0.84000000000000008</v>
      </c>
      <c r="C42" s="74">
        <v>0.85000000000000009</v>
      </c>
      <c r="D42" s="13">
        <f t="shared" si="70"/>
        <v>0.8600000000000001</v>
      </c>
      <c r="E42" s="13">
        <f t="shared" si="70"/>
        <v>0.87000000000000011</v>
      </c>
      <c r="F42" s="249">
        <f t="shared" ref="F42:H44" si="72">E42+0.02</f>
        <v>0.89000000000000012</v>
      </c>
      <c r="G42" s="249">
        <f t="shared" si="72"/>
        <v>0.91000000000000014</v>
      </c>
      <c r="H42" s="249">
        <f t="shared" si="72"/>
        <v>0.93000000000000016</v>
      </c>
      <c r="I42" s="249">
        <f t="shared" si="19"/>
        <v>0.95000000000000018</v>
      </c>
      <c r="J42" s="249">
        <f t="shared" si="32"/>
        <v>0.9700000000000002</v>
      </c>
      <c r="K42" s="249">
        <f t="shared" si="32"/>
        <v>0.99000000000000021</v>
      </c>
      <c r="L42" s="249">
        <f t="shared" si="32"/>
        <v>1.0100000000000002</v>
      </c>
      <c r="M42" s="332">
        <f t="shared" si="32"/>
        <v>1.0300000000000002</v>
      </c>
      <c r="N42" s="13"/>
      <c r="O42" s="337"/>
      <c r="P42" s="337"/>
      <c r="Q42" s="337"/>
      <c r="R42" s="337"/>
      <c r="S42" s="337"/>
      <c r="T42" s="337"/>
      <c r="U42" s="337"/>
      <c r="V42" s="337"/>
      <c r="W42" s="336"/>
    </row>
    <row r="43" spans="1:23" s="346" customFormat="1" ht="9.9499999999999993" customHeight="1" x14ac:dyDescent="0.15">
      <c r="A43" s="42">
        <v>41</v>
      </c>
      <c r="B43" s="13">
        <v>0.83000000000000007</v>
      </c>
      <c r="C43" s="74">
        <v>0.84000000000000008</v>
      </c>
      <c r="D43" s="13">
        <f t="shared" si="70"/>
        <v>0.85000000000000009</v>
      </c>
      <c r="E43" s="13">
        <f t="shared" si="70"/>
        <v>0.8600000000000001</v>
      </c>
      <c r="F43" s="13">
        <f>E43+0.01</f>
        <v>0.87000000000000011</v>
      </c>
      <c r="G43" s="249">
        <f t="shared" si="72"/>
        <v>0.89000000000000012</v>
      </c>
      <c r="H43" s="249">
        <f t="shared" si="72"/>
        <v>0.91000000000000014</v>
      </c>
      <c r="I43" s="249">
        <f t="shared" si="19"/>
        <v>0.93000000000000016</v>
      </c>
      <c r="J43" s="249">
        <f t="shared" si="32"/>
        <v>0.95000000000000018</v>
      </c>
      <c r="K43" s="249">
        <f t="shared" si="32"/>
        <v>0.9700000000000002</v>
      </c>
      <c r="L43" s="249">
        <f t="shared" si="32"/>
        <v>0.99000000000000021</v>
      </c>
      <c r="M43" s="74"/>
      <c r="N43" s="337"/>
      <c r="O43" s="337"/>
      <c r="P43" s="337"/>
      <c r="Q43" s="337"/>
      <c r="R43" s="337"/>
      <c r="S43" s="337"/>
      <c r="T43" s="337"/>
      <c r="U43" s="337"/>
      <c r="V43" s="337"/>
      <c r="W43" s="336"/>
    </row>
    <row r="44" spans="1:23" s="346" customFormat="1" ht="9.9499999999999993" customHeight="1" x14ac:dyDescent="0.15">
      <c r="A44" s="42">
        <v>42</v>
      </c>
      <c r="B44" s="13">
        <v>0.82000000000000006</v>
      </c>
      <c r="C44" s="74">
        <v>0.83000000000000007</v>
      </c>
      <c r="D44" s="13">
        <f t="shared" si="70"/>
        <v>0.84000000000000008</v>
      </c>
      <c r="E44" s="13">
        <f t="shared" si="70"/>
        <v>0.85000000000000009</v>
      </c>
      <c r="F44" s="13">
        <f>E44+0.01</f>
        <v>0.8600000000000001</v>
      </c>
      <c r="G44" s="249">
        <f t="shared" si="72"/>
        <v>0.88000000000000012</v>
      </c>
      <c r="H44" s="249">
        <f t="shared" si="72"/>
        <v>0.90000000000000013</v>
      </c>
      <c r="I44" s="249">
        <f t="shared" si="19"/>
        <v>0.92000000000000015</v>
      </c>
      <c r="J44" s="249">
        <f t="shared" si="32"/>
        <v>0.94000000000000017</v>
      </c>
      <c r="K44" s="249">
        <f t="shared" si="32"/>
        <v>0.96000000000000019</v>
      </c>
      <c r="L44" s="13"/>
      <c r="M44" s="74"/>
      <c r="N44" s="337"/>
      <c r="O44" s="337"/>
      <c r="P44" s="337"/>
      <c r="Q44" s="337"/>
      <c r="R44" s="337"/>
      <c r="S44" s="337"/>
      <c r="T44" s="337"/>
      <c r="U44" s="337"/>
      <c r="V44" s="337"/>
      <c r="W44" s="336"/>
    </row>
    <row r="45" spans="1:23" s="346" customFormat="1" ht="9.9499999999999993" customHeight="1" x14ac:dyDescent="0.15">
      <c r="A45" s="42">
        <v>43</v>
      </c>
      <c r="B45" s="13">
        <v>0.81</v>
      </c>
      <c r="C45" s="74">
        <v>0.82000000000000006</v>
      </c>
      <c r="D45" s="13">
        <f t="shared" si="70"/>
        <v>0.83000000000000007</v>
      </c>
      <c r="E45" s="13">
        <f t="shared" si="70"/>
        <v>0.84000000000000008</v>
      </c>
      <c r="F45" s="13">
        <f t="shared" si="70"/>
        <v>0.85000000000000009</v>
      </c>
      <c r="G45" s="249">
        <f t="shared" ref="G45:H47" si="73">F45+0.02</f>
        <v>0.87000000000000011</v>
      </c>
      <c r="H45" s="249">
        <f t="shared" si="73"/>
        <v>0.89000000000000012</v>
      </c>
      <c r="I45" s="249">
        <f t="shared" si="19"/>
        <v>0.91000000000000014</v>
      </c>
      <c r="J45" s="249">
        <f t="shared" si="32"/>
        <v>0.93000000000000016</v>
      </c>
      <c r="K45" s="13"/>
      <c r="L45" s="13"/>
      <c r="M45" s="74"/>
      <c r="N45" s="337"/>
      <c r="O45" s="337"/>
      <c r="P45" s="337"/>
      <c r="Q45" s="337"/>
      <c r="R45" s="337"/>
      <c r="S45" s="337"/>
      <c r="T45" s="337"/>
      <c r="U45" s="337"/>
      <c r="V45" s="337"/>
      <c r="W45" s="336"/>
    </row>
    <row r="46" spans="1:23" s="346" customFormat="1" ht="9.9499999999999993" customHeight="1" x14ac:dyDescent="0.15">
      <c r="A46" s="42">
        <v>44</v>
      </c>
      <c r="B46" s="13">
        <v>0.8</v>
      </c>
      <c r="C46" s="74">
        <v>0.81</v>
      </c>
      <c r="D46" s="13">
        <f t="shared" si="70"/>
        <v>0.82000000000000006</v>
      </c>
      <c r="E46" s="13">
        <f t="shared" si="70"/>
        <v>0.83000000000000007</v>
      </c>
      <c r="F46" s="13">
        <f t="shared" si="70"/>
        <v>0.84000000000000008</v>
      </c>
      <c r="G46" s="13">
        <f>F46+0.01</f>
        <v>0.85000000000000009</v>
      </c>
      <c r="H46" s="249">
        <f t="shared" si="73"/>
        <v>0.87000000000000011</v>
      </c>
      <c r="I46" s="249">
        <f t="shared" si="19"/>
        <v>0.89000000000000012</v>
      </c>
      <c r="J46" s="13"/>
      <c r="K46" s="13"/>
      <c r="L46" s="13"/>
      <c r="M46" s="74"/>
      <c r="N46" s="337"/>
      <c r="O46" s="337"/>
      <c r="P46" s="337"/>
      <c r="Q46" s="337"/>
      <c r="R46" s="337"/>
      <c r="S46" s="337"/>
      <c r="T46" s="337"/>
      <c r="U46" s="337"/>
      <c r="V46" s="337"/>
      <c r="W46" s="336"/>
    </row>
    <row r="47" spans="1:23" s="346" customFormat="1" ht="9.9499999999999993" customHeight="1" x14ac:dyDescent="0.15">
      <c r="A47" s="42">
        <v>45</v>
      </c>
      <c r="B47" s="13">
        <v>0.79</v>
      </c>
      <c r="C47" s="74">
        <v>0.8</v>
      </c>
      <c r="D47" s="13">
        <f t="shared" si="70"/>
        <v>0.81</v>
      </c>
      <c r="E47" s="13">
        <f t="shared" si="70"/>
        <v>0.82000000000000006</v>
      </c>
      <c r="F47" s="13">
        <f t="shared" si="70"/>
        <v>0.83000000000000007</v>
      </c>
      <c r="G47" s="13">
        <f>F47+0.01</f>
        <v>0.84000000000000008</v>
      </c>
      <c r="H47" s="249">
        <f t="shared" si="73"/>
        <v>0.8600000000000001</v>
      </c>
      <c r="I47" s="13"/>
      <c r="J47" s="337"/>
      <c r="K47" s="337"/>
      <c r="L47" s="337"/>
      <c r="M47" s="79"/>
      <c r="N47" s="337"/>
      <c r="O47" s="337"/>
      <c r="P47" s="337"/>
      <c r="Q47" s="337"/>
      <c r="R47" s="337"/>
      <c r="S47" s="337"/>
      <c r="T47" s="337"/>
      <c r="U47" s="337"/>
      <c r="V47" s="337"/>
      <c r="W47" s="336"/>
    </row>
    <row r="48" spans="1:23" s="346" customFormat="1" ht="9.9499999999999993" customHeight="1" x14ac:dyDescent="0.15">
      <c r="A48" s="42">
        <v>46</v>
      </c>
      <c r="B48" s="13">
        <v>0.78</v>
      </c>
      <c r="C48" s="74">
        <v>0.79</v>
      </c>
      <c r="D48" s="13">
        <f t="shared" si="70"/>
        <v>0.8</v>
      </c>
      <c r="E48" s="13">
        <f t="shared" si="70"/>
        <v>0.81</v>
      </c>
      <c r="F48" s="13">
        <f t="shared" si="70"/>
        <v>0.82000000000000006</v>
      </c>
      <c r="G48" s="13">
        <f t="shared" si="70"/>
        <v>0.83000000000000007</v>
      </c>
      <c r="H48" s="13"/>
      <c r="I48" s="13"/>
      <c r="J48" s="337"/>
      <c r="K48" s="337"/>
      <c r="L48" s="337"/>
      <c r="M48" s="79"/>
      <c r="N48" s="337"/>
      <c r="O48" s="337"/>
      <c r="P48" s="337"/>
      <c r="Q48" s="337"/>
      <c r="R48" s="337"/>
      <c r="S48" s="337"/>
      <c r="T48" s="337"/>
      <c r="U48" s="337"/>
      <c r="V48" s="337"/>
      <c r="W48" s="336"/>
    </row>
    <row r="49" spans="1:23" s="346" customFormat="1" ht="9.9499999999999993" customHeight="1" x14ac:dyDescent="0.15">
      <c r="A49" s="42">
        <v>47</v>
      </c>
      <c r="B49" s="13">
        <v>0.77000000000000013</v>
      </c>
      <c r="C49" s="74">
        <v>0.78000000000000014</v>
      </c>
      <c r="D49" s="13">
        <f t="shared" si="70"/>
        <v>0.79000000000000015</v>
      </c>
      <c r="E49" s="13">
        <f t="shared" si="70"/>
        <v>0.80000000000000016</v>
      </c>
      <c r="F49" s="13">
        <f t="shared" si="70"/>
        <v>0.81000000000000016</v>
      </c>
      <c r="G49" s="13"/>
      <c r="H49" s="13"/>
      <c r="I49" s="13"/>
      <c r="J49" s="337"/>
      <c r="K49" s="337"/>
      <c r="L49" s="337"/>
      <c r="M49" s="79"/>
      <c r="N49" s="337"/>
      <c r="O49" s="337"/>
      <c r="P49" s="337"/>
      <c r="Q49" s="337"/>
      <c r="R49" s="337"/>
      <c r="S49" s="337"/>
      <c r="T49" s="337"/>
      <c r="U49" s="337"/>
      <c r="V49" s="337"/>
      <c r="W49" s="336"/>
    </row>
    <row r="50" spans="1:23" s="346" customFormat="1" ht="9.9499999999999993" customHeight="1" x14ac:dyDescent="0.15">
      <c r="A50" s="42">
        <v>48</v>
      </c>
      <c r="B50" s="13">
        <v>0.76000000000000012</v>
      </c>
      <c r="C50" s="74">
        <v>0.77000000000000013</v>
      </c>
      <c r="D50" s="13">
        <f t="shared" si="70"/>
        <v>0.78000000000000014</v>
      </c>
      <c r="E50" s="13">
        <f t="shared" si="70"/>
        <v>0.79000000000000015</v>
      </c>
      <c r="F50" s="13"/>
      <c r="G50" s="13"/>
      <c r="H50" s="13"/>
      <c r="I50" s="13"/>
      <c r="J50" s="337"/>
      <c r="K50" s="337"/>
      <c r="L50" s="337"/>
      <c r="M50" s="79"/>
      <c r="N50" s="337"/>
      <c r="O50" s="337"/>
      <c r="P50" s="337"/>
      <c r="Q50" s="337"/>
      <c r="R50" s="337"/>
      <c r="S50" s="337"/>
      <c r="T50" s="337"/>
      <c r="U50" s="337"/>
      <c r="V50" s="337"/>
      <c r="W50" s="336"/>
    </row>
    <row r="51" spans="1:23" s="346" customFormat="1" ht="9.9499999999999993" customHeight="1" x14ac:dyDescent="0.15">
      <c r="A51" s="42">
        <v>49</v>
      </c>
      <c r="B51" s="13">
        <v>0.75000000000000011</v>
      </c>
      <c r="C51" s="74">
        <v>0.76000000000000012</v>
      </c>
      <c r="D51" s="13">
        <f t="shared" si="70"/>
        <v>0.77000000000000013</v>
      </c>
      <c r="E51" s="13"/>
      <c r="F51" s="13"/>
      <c r="G51" s="13"/>
      <c r="H51" s="13"/>
      <c r="I51" s="13"/>
      <c r="J51" s="337"/>
      <c r="K51" s="337"/>
      <c r="L51" s="337"/>
      <c r="M51" s="79"/>
      <c r="N51" s="337"/>
      <c r="O51" s="337"/>
      <c r="P51" s="337"/>
      <c r="Q51" s="337"/>
      <c r="R51" s="337"/>
      <c r="S51" s="337"/>
      <c r="T51" s="337"/>
      <c r="U51" s="337"/>
      <c r="V51" s="337"/>
      <c r="W51" s="336"/>
    </row>
    <row r="52" spans="1:23" s="346" customFormat="1" ht="14.25" thickBot="1" x14ac:dyDescent="0.2">
      <c r="A52" s="341">
        <v>50</v>
      </c>
      <c r="B52" s="46">
        <v>0.7400000000000001</v>
      </c>
      <c r="C52" s="75">
        <v>0.75000000000000011</v>
      </c>
      <c r="D52" s="46"/>
      <c r="E52" s="46"/>
      <c r="F52" s="46"/>
      <c r="G52" s="46"/>
      <c r="H52" s="46"/>
      <c r="I52" s="46"/>
      <c r="J52" s="342"/>
      <c r="K52" s="342"/>
      <c r="L52" s="342"/>
      <c r="M52" s="80"/>
      <c r="N52" s="342"/>
      <c r="O52" s="342"/>
      <c r="P52" s="342"/>
      <c r="Q52" s="342"/>
      <c r="R52" s="342"/>
      <c r="S52" s="342"/>
      <c r="T52" s="342"/>
      <c r="U52" s="342"/>
      <c r="V52" s="342"/>
      <c r="W52" s="343"/>
    </row>
    <row r="53" spans="1:23" hidden="1" x14ac:dyDescent="0.15">
      <c r="A53" s="42">
        <v>51</v>
      </c>
      <c r="B53" s="13">
        <v>0.73000000000000009</v>
      </c>
      <c r="C53" s="74"/>
      <c r="D53" s="13"/>
      <c r="E53" s="14"/>
      <c r="F53" s="13"/>
      <c r="G53" s="14"/>
      <c r="H53" s="13"/>
      <c r="I53" s="14"/>
      <c r="J53" s="338"/>
      <c r="K53" s="337"/>
      <c r="L53" s="337"/>
      <c r="M53" s="79"/>
      <c r="N53" s="338"/>
      <c r="O53" s="338"/>
      <c r="P53" s="338"/>
      <c r="Q53" s="338"/>
      <c r="R53" s="338"/>
      <c r="S53" s="338"/>
      <c r="T53" s="338"/>
      <c r="U53" s="338"/>
      <c r="V53" s="338"/>
      <c r="W53" s="86"/>
    </row>
    <row r="54" spans="1:23" s="347" customFormat="1" ht="10.5" thickTop="1" thickBot="1" x14ac:dyDescent="0.2">
      <c r="A54" s="153"/>
      <c r="B54" s="154">
        <f>SUM(B3:B53)</f>
        <v>100</v>
      </c>
      <c r="C54" s="155">
        <f t="shared" ref="C54:W54" si="74">SUM(C3:C52)</f>
        <v>99.999999999999986</v>
      </c>
      <c r="D54" s="154">
        <f t="shared" si="74"/>
        <v>100.00000000000001</v>
      </c>
      <c r="E54" s="154">
        <f t="shared" si="74"/>
        <v>100</v>
      </c>
      <c r="F54" s="154">
        <f t="shared" si="74"/>
        <v>100</v>
      </c>
      <c r="G54" s="154">
        <f t="shared" si="74"/>
        <v>100</v>
      </c>
      <c r="H54" s="154">
        <f t="shared" si="74"/>
        <v>100</v>
      </c>
      <c r="I54" s="154">
        <f t="shared" si="74"/>
        <v>100.00000000000003</v>
      </c>
      <c r="J54" s="154">
        <f t="shared" si="74"/>
        <v>99.999999999999972</v>
      </c>
      <c r="K54" s="156">
        <f t="shared" si="74"/>
        <v>99.999999999999986</v>
      </c>
      <c r="L54" s="156">
        <f t="shared" si="74"/>
        <v>100</v>
      </c>
      <c r="M54" s="157">
        <f t="shared" si="74"/>
        <v>100</v>
      </c>
      <c r="N54" s="156">
        <f t="shared" si="74"/>
        <v>100</v>
      </c>
      <c r="O54" s="156">
        <f t="shared" si="74"/>
        <v>100</v>
      </c>
      <c r="P54" s="156">
        <f t="shared" si="74"/>
        <v>99.999999999999986</v>
      </c>
      <c r="Q54" s="156">
        <f t="shared" si="74"/>
        <v>100</v>
      </c>
      <c r="R54" s="156">
        <f t="shared" si="74"/>
        <v>99.999999999999986</v>
      </c>
      <c r="S54" s="156">
        <f t="shared" si="74"/>
        <v>99.999999999999986</v>
      </c>
      <c r="T54" s="156">
        <f t="shared" si="74"/>
        <v>100.00000000000001</v>
      </c>
      <c r="U54" s="156">
        <f t="shared" si="74"/>
        <v>99.999999999999986</v>
      </c>
      <c r="V54" s="156">
        <f t="shared" si="74"/>
        <v>99.999999999999986</v>
      </c>
      <c r="W54" s="158">
        <f t="shared" si="74"/>
        <v>99.999999999999986</v>
      </c>
    </row>
    <row r="55" spans="1:23" x14ac:dyDescent="0.15">
      <c r="B55" s="344"/>
      <c r="C55" s="345"/>
      <c r="K55" s="348"/>
      <c r="L55" s="348"/>
      <c r="O55" s="166"/>
    </row>
    <row r="56" spans="1:23" x14ac:dyDescent="0.15">
      <c r="B56" s="344"/>
      <c r="C56" s="345"/>
      <c r="K56" s="348"/>
      <c r="L56" s="348"/>
      <c r="O56" s="166"/>
    </row>
    <row r="57" spans="1:23" x14ac:dyDescent="0.15">
      <c r="B57" s="344"/>
      <c r="C57" s="345"/>
      <c r="L57" s="348"/>
      <c r="O57" s="166"/>
    </row>
    <row r="58" spans="1:23" x14ac:dyDescent="0.15">
      <c r="B58" s="344"/>
      <c r="C58" s="345"/>
      <c r="L58" s="348"/>
      <c r="O58" s="166"/>
    </row>
    <row r="59" spans="1:23" x14ac:dyDescent="0.15">
      <c r="B59" s="344"/>
      <c r="C59" s="345"/>
      <c r="L59" s="348"/>
      <c r="O59" s="166"/>
    </row>
    <row r="60" spans="1:23" x14ac:dyDescent="0.15">
      <c r="B60" s="344"/>
      <c r="C60" s="345"/>
      <c r="O60" s="166"/>
    </row>
    <row r="61" spans="1:23" x14ac:dyDescent="0.15">
      <c r="B61" s="344"/>
      <c r="C61" s="345"/>
      <c r="O61" s="166"/>
    </row>
    <row r="62" spans="1:23" x14ac:dyDescent="0.15">
      <c r="B62" s="344"/>
      <c r="C62" s="345"/>
      <c r="O62" s="166"/>
    </row>
    <row r="63" spans="1:23" x14ac:dyDescent="0.15">
      <c r="B63" s="344"/>
      <c r="C63" s="345"/>
      <c r="O63" s="166"/>
    </row>
    <row r="64" spans="1:23" x14ac:dyDescent="0.15">
      <c r="B64" s="344"/>
      <c r="C64" s="345"/>
      <c r="O64" s="166"/>
    </row>
    <row r="65" spans="2:15" x14ac:dyDescent="0.15">
      <c r="B65" s="344"/>
      <c r="C65" s="345"/>
      <c r="O65" s="166"/>
    </row>
    <row r="66" spans="2:15" x14ac:dyDescent="0.15">
      <c r="B66" s="344"/>
      <c r="C66" s="345"/>
      <c r="O66" s="166"/>
    </row>
    <row r="67" spans="2:15" x14ac:dyDescent="0.15">
      <c r="B67" s="344"/>
      <c r="C67" s="345"/>
      <c r="O67" s="166"/>
    </row>
    <row r="68" spans="2:15" x14ac:dyDescent="0.15">
      <c r="B68" s="344"/>
      <c r="C68" s="345"/>
      <c r="O68" s="166"/>
    </row>
    <row r="69" spans="2:15" x14ac:dyDescent="0.15">
      <c r="B69" s="344"/>
      <c r="C69" s="345"/>
      <c r="O69" s="166"/>
    </row>
    <row r="70" spans="2:15" x14ac:dyDescent="0.15">
      <c r="B70" s="344"/>
      <c r="C70" s="345"/>
      <c r="O70" s="166"/>
    </row>
    <row r="71" spans="2:15" x14ac:dyDescent="0.15">
      <c r="B71" s="344"/>
      <c r="C71" s="345"/>
      <c r="O71" s="166"/>
    </row>
    <row r="72" spans="2:15" x14ac:dyDescent="0.15">
      <c r="B72" s="344"/>
      <c r="C72" s="345"/>
      <c r="O72" s="166"/>
    </row>
    <row r="73" spans="2:15" x14ac:dyDescent="0.15">
      <c r="B73" s="344"/>
      <c r="C73" s="345"/>
      <c r="O73" s="166"/>
    </row>
    <row r="74" spans="2:15" x14ac:dyDescent="0.15">
      <c r="B74" s="344"/>
      <c r="C74" s="345"/>
      <c r="O74" s="166"/>
    </row>
    <row r="75" spans="2:15" x14ac:dyDescent="0.15">
      <c r="B75" s="344"/>
      <c r="C75" s="345"/>
      <c r="O75" s="166"/>
    </row>
    <row r="76" spans="2:15" x14ac:dyDescent="0.15">
      <c r="B76" s="344"/>
      <c r="C76" s="345"/>
      <c r="O76" s="166"/>
    </row>
    <row r="77" spans="2:15" x14ac:dyDescent="0.15">
      <c r="B77" s="344"/>
      <c r="C77" s="345"/>
      <c r="O77" s="166"/>
    </row>
    <row r="78" spans="2:15" x14ac:dyDescent="0.15">
      <c r="B78" s="344"/>
      <c r="C78" s="345"/>
      <c r="O78" s="166"/>
    </row>
    <row r="79" spans="2:15" x14ac:dyDescent="0.15">
      <c r="B79" s="344"/>
      <c r="C79" s="345"/>
      <c r="O79" s="166"/>
    </row>
    <row r="80" spans="2:15" x14ac:dyDescent="0.15">
      <c r="B80" s="344"/>
      <c r="C80" s="345"/>
      <c r="O80" s="166"/>
    </row>
    <row r="81" spans="2:15" x14ac:dyDescent="0.15">
      <c r="B81" s="344"/>
      <c r="C81" s="345"/>
      <c r="O81" s="166"/>
    </row>
    <row r="82" spans="2:15" x14ac:dyDescent="0.15">
      <c r="B82" s="344"/>
      <c r="C82" s="345"/>
      <c r="O82" s="166"/>
    </row>
    <row r="83" spans="2:15" x14ac:dyDescent="0.15">
      <c r="B83" s="344"/>
      <c r="C83" s="345"/>
      <c r="O83" s="166"/>
    </row>
    <row r="84" spans="2:15" x14ac:dyDescent="0.15">
      <c r="B84" s="344"/>
      <c r="C84" s="345"/>
      <c r="O84" s="166"/>
    </row>
    <row r="85" spans="2:15" x14ac:dyDescent="0.15">
      <c r="B85" s="344"/>
      <c r="C85" s="345"/>
      <c r="O85" s="166"/>
    </row>
  </sheetData>
  <phoneticPr fontId="2" type="noConversion"/>
  <pageMargins left="0.35433070866141736" right="0.15748031496062992" top="0.39370078740157483" bottom="0.19685039370078741" header="0.51181102362204722" footer="0.51181102362204722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7"/>
  <sheetViews>
    <sheetView topLeftCell="K1" zoomScale="120" workbookViewId="0">
      <selection activeCell="AG1" sqref="AG1:AL1048576"/>
    </sheetView>
  </sheetViews>
  <sheetFormatPr defaultRowHeight="13.5" x14ac:dyDescent="0.15"/>
  <cols>
    <col min="1" max="1" width="2.77734375" style="165" customWidth="1"/>
    <col min="2" max="2" width="4.109375" style="183" customWidth="1"/>
    <col min="3" max="11" width="3.88671875" style="164" customWidth="1"/>
    <col min="12" max="12" width="4.109375" style="184" customWidth="1"/>
    <col min="13" max="21" width="3.88671875" style="165" customWidth="1"/>
    <col min="22" max="22" width="4.109375" style="183" customWidth="1"/>
    <col min="23" max="31" width="3.88671875" style="165" customWidth="1"/>
    <col min="32" max="32" width="4.109375" style="183" customWidth="1"/>
    <col min="33" max="36" width="0" style="166" hidden="1" customWidth="1"/>
    <col min="37" max="38" width="0" style="167" hidden="1" customWidth="1"/>
    <col min="39" max="16384" width="8.88671875" style="167"/>
  </cols>
  <sheetData>
    <row r="1" spans="1:36" ht="14.25" thickBot="1" x14ac:dyDescent="0.2">
      <c r="A1" s="167" t="s">
        <v>70</v>
      </c>
      <c r="B1" s="206"/>
    </row>
    <row r="2" spans="1:36" s="163" customFormat="1" ht="12.95" customHeight="1" thickBot="1" x14ac:dyDescent="0.2">
      <c r="A2" s="6" t="s">
        <v>29</v>
      </c>
      <c r="B2" s="194" t="s">
        <v>66</v>
      </c>
      <c r="C2" s="7" t="s">
        <v>57</v>
      </c>
      <c r="D2" s="7" t="s">
        <v>0</v>
      </c>
      <c r="E2" s="7" t="s">
        <v>1</v>
      </c>
      <c r="F2" s="7" t="s">
        <v>2</v>
      </c>
      <c r="G2" s="7" t="s">
        <v>3</v>
      </c>
      <c r="H2" s="7" t="s">
        <v>4</v>
      </c>
      <c r="I2" s="7" t="s">
        <v>5</v>
      </c>
      <c r="J2" s="7" t="s">
        <v>6</v>
      </c>
      <c r="K2" s="94" t="s">
        <v>7</v>
      </c>
      <c r="L2" s="188" t="s">
        <v>8</v>
      </c>
      <c r="M2" s="23" t="s">
        <v>9</v>
      </c>
      <c r="N2" s="7" t="s">
        <v>10</v>
      </c>
      <c r="O2" s="7" t="s">
        <v>11</v>
      </c>
      <c r="P2" s="7" t="s">
        <v>12</v>
      </c>
      <c r="Q2" s="7" t="s">
        <v>13</v>
      </c>
      <c r="R2" s="7" t="s">
        <v>14</v>
      </c>
      <c r="S2" s="7" t="s">
        <v>15</v>
      </c>
      <c r="T2" s="7" t="s">
        <v>16</v>
      </c>
      <c r="U2" s="7" t="s">
        <v>17</v>
      </c>
      <c r="V2" s="194" t="s">
        <v>18</v>
      </c>
      <c r="W2" s="7" t="s">
        <v>19</v>
      </c>
      <c r="X2" s="7" t="s">
        <v>20</v>
      </c>
      <c r="Y2" s="7" t="s">
        <v>21</v>
      </c>
      <c r="Z2" s="7" t="s">
        <v>22</v>
      </c>
      <c r="AA2" s="7" t="s">
        <v>23</v>
      </c>
      <c r="AB2" s="7" t="s">
        <v>24</v>
      </c>
      <c r="AC2" s="7" t="s">
        <v>25</v>
      </c>
      <c r="AD2" s="7" t="s">
        <v>26</v>
      </c>
      <c r="AE2" s="7" t="s">
        <v>27</v>
      </c>
      <c r="AF2" s="207" t="s">
        <v>28</v>
      </c>
      <c r="AG2" s="163" t="s">
        <v>62</v>
      </c>
      <c r="AH2" s="163" t="s">
        <v>63</v>
      </c>
      <c r="AI2" s="163" t="s">
        <v>64</v>
      </c>
      <c r="AJ2" s="163" t="s">
        <v>65</v>
      </c>
    </row>
    <row r="3" spans="1:36" s="163" customFormat="1" ht="12.95" customHeight="1" thickTop="1" x14ac:dyDescent="0.15">
      <c r="A3" s="10">
        <v>1</v>
      </c>
      <c r="B3" s="197">
        <v>15</v>
      </c>
      <c r="C3" s="71">
        <v>15</v>
      </c>
      <c r="D3" s="71">
        <v>15</v>
      </c>
      <c r="E3" s="71">
        <v>15</v>
      </c>
      <c r="F3" s="71">
        <v>15</v>
      </c>
      <c r="G3" s="71">
        <v>15</v>
      </c>
      <c r="H3" s="71">
        <v>15</v>
      </c>
      <c r="I3" s="71">
        <v>15</v>
      </c>
      <c r="J3" s="71">
        <v>15</v>
      </c>
      <c r="K3" s="103">
        <v>15</v>
      </c>
      <c r="L3" s="190">
        <v>15</v>
      </c>
      <c r="M3" s="92">
        <v>15</v>
      </c>
      <c r="N3" s="71">
        <v>15</v>
      </c>
      <c r="O3" s="71">
        <v>15</v>
      </c>
      <c r="P3" s="71">
        <v>15</v>
      </c>
      <c r="Q3" s="71">
        <v>15</v>
      </c>
      <c r="R3" s="71">
        <v>15</v>
      </c>
      <c r="S3" s="71">
        <v>15</v>
      </c>
      <c r="T3" s="71">
        <v>15</v>
      </c>
      <c r="U3" s="71">
        <v>15</v>
      </c>
      <c r="V3" s="197">
        <v>15</v>
      </c>
      <c r="W3" s="71">
        <v>15</v>
      </c>
      <c r="X3" s="71">
        <v>15</v>
      </c>
      <c r="Y3" s="71">
        <v>15</v>
      </c>
      <c r="Z3" s="71">
        <v>15</v>
      </c>
      <c r="AA3" s="71">
        <v>15</v>
      </c>
      <c r="AB3" s="71">
        <v>15</v>
      </c>
      <c r="AC3" s="71">
        <v>15</v>
      </c>
      <c r="AD3" s="71">
        <v>15</v>
      </c>
      <c r="AE3" s="71">
        <v>15</v>
      </c>
      <c r="AF3" s="210">
        <v>15</v>
      </c>
      <c r="AG3" s="102">
        <v>15</v>
      </c>
      <c r="AH3" s="102">
        <v>15</v>
      </c>
      <c r="AI3" s="102">
        <v>15</v>
      </c>
      <c r="AJ3" s="102">
        <v>15</v>
      </c>
    </row>
    <row r="4" spans="1:36" s="163" customFormat="1" ht="12.95" customHeight="1" x14ac:dyDescent="0.15">
      <c r="A4" s="10">
        <v>2</v>
      </c>
      <c r="B4" s="197">
        <v>11.5</v>
      </c>
      <c r="C4" s="71">
        <v>11.5</v>
      </c>
      <c r="D4" s="71">
        <v>11.5</v>
      </c>
      <c r="E4" s="71">
        <v>11.5</v>
      </c>
      <c r="F4" s="71">
        <v>11.5</v>
      </c>
      <c r="G4" s="71">
        <v>11.5</v>
      </c>
      <c r="H4" s="71">
        <v>11.5</v>
      </c>
      <c r="I4" s="71">
        <v>11.5</v>
      </c>
      <c r="J4" s="71">
        <v>11.5</v>
      </c>
      <c r="K4" s="103">
        <v>11.5</v>
      </c>
      <c r="L4" s="190">
        <v>11.5</v>
      </c>
      <c r="M4" s="92">
        <v>11.5</v>
      </c>
      <c r="N4" s="71">
        <v>11.5</v>
      </c>
      <c r="O4" s="71">
        <v>11.5</v>
      </c>
      <c r="P4" s="71">
        <v>11.5</v>
      </c>
      <c r="Q4" s="71">
        <v>11.5</v>
      </c>
      <c r="R4" s="71">
        <v>11.5</v>
      </c>
      <c r="S4" s="71">
        <v>11.5</v>
      </c>
      <c r="T4" s="71">
        <v>11.5</v>
      </c>
      <c r="U4" s="71">
        <v>11.5</v>
      </c>
      <c r="V4" s="197">
        <v>11.5</v>
      </c>
      <c r="W4" s="71">
        <v>11.5</v>
      </c>
      <c r="X4" s="71">
        <v>11.5</v>
      </c>
      <c r="Y4" s="71">
        <v>11.5</v>
      </c>
      <c r="Z4" s="71">
        <v>11.5</v>
      </c>
      <c r="AA4" s="71">
        <v>11.5</v>
      </c>
      <c r="AB4" s="71">
        <v>11.5</v>
      </c>
      <c r="AC4" s="71">
        <v>11.5</v>
      </c>
      <c r="AD4" s="71">
        <v>11.5</v>
      </c>
      <c r="AE4" s="71">
        <v>11.5</v>
      </c>
      <c r="AF4" s="210">
        <v>11.5</v>
      </c>
      <c r="AG4" s="102">
        <v>11.5</v>
      </c>
      <c r="AH4" s="102">
        <v>11.5</v>
      </c>
      <c r="AI4" s="102">
        <v>11.5</v>
      </c>
      <c r="AJ4" s="102">
        <v>11.5</v>
      </c>
    </row>
    <row r="5" spans="1:36" s="163" customFormat="1" ht="12.95" customHeight="1" x14ac:dyDescent="0.15">
      <c r="A5" s="10">
        <v>3</v>
      </c>
      <c r="B5" s="197">
        <v>8</v>
      </c>
      <c r="C5" s="11">
        <v>8</v>
      </c>
      <c r="D5" s="11">
        <v>8</v>
      </c>
      <c r="E5" s="11">
        <v>8</v>
      </c>
      <c r="F5" s="11">
        <v>8</v>
      </c>
      <c r="G5" s="11">
        <v>8</v>
      </c>
      <c r="H5" s="11">
        <v>8</v>
      </c>
      <c r="I5" s="11">
        <v>8</v>
      </c>
      <c r="J5" s="11">
        <v>8</v>
      </c>
      <c r="K5" s="96">
        <v>8</v>
      </c>
      <c r="L5" s="277">
        <v>8</v>
      </c>
      <c r="M5" s="276">
        <v>8</v>
      </c>
      <c r="N5" s="246">
        <v>8</v>
      </c>
      <c r="O5" s="246">
        <v>8</v>
      </c>
      <c r="P5" s="246">
        <v>8</v>
      </c>
      <c r="Q5" s="246">
        <v>8</v>
      </c>
      <c r="R5" s="246">
        <v>8</v>
      </c>
      <c r="S5" s="246">
        <v>8</v>
      </c>
      <c r="T5" s="246">
        <v>8</v>
      </c>
      <c r="U5" s="246">
        <v>8</v>
      </c>
      <c r="V5" s="245">
        <v>8</v>
      </c>
      <c r="W5" s="246">
        <v>8</v>
      </c>
      <c r="X5" s="246">
        <v>8</v>
      </c>
      <c r="Y5" s="246">
        <v>8</v>
      </c>
      <c r="Z5" s="246">
        <v>8</v>
      </c>
      <c r="AA5" s="246">
        <v>8</v>
      </c>
      <c r="AB5" s="246">
        <v>8</v>
      </c>
      <c r="AC5" s="246">
        <v>8</v>
      </c>
      <c r="AD5" s="246">
        <v>8</v>
      </c>
      <c r="AE5" s="246">
        <v>8</v>
      </c>
      <c r="AF5" s="247">
        <v>8</v>
      </c>
      <c r="AG5" s="236">
        <v>8</v>
      </c>
      <c r="AH5" s="236">
        <v>8</v>
      </c>
      <c r="AI5" s="236">
        <v>8</v>
      </c>
      <c r="AJ5" s="236">
        <v>8</v>
      </c>
    </row>
    <row r="6" spans="1:36" s="163" customFormat="1" ht="12.95" customHeight="1" thickBot="1" x14ac:dyDescent="0.2">
      <c r="A6" s="10">
        <v>4</v>
      </c>
      <c r="B6" s="307">
        <v>5</v>
      </c>
      <c r="C6" s="51">
        <v>5</v>
      </c>
      <c r="D6" s="51">
        <v>5</v>
      </c>
      <c r="E6" s="51">
        <v>5</v>
      </c>
      <c r="F6" s="51">
        <v>5</v>
      </c>
      <c r="G6" s="51">
        <v>5</v>
      </c>
      <c r="H6" s="51">
        <v>5</v>
      </c>
      <c r="I6" s="51">
        <v>5</v>
      </c>
      <c r="J6" s="51">
        <v>5</v>
      </c>
      <c r="K6" s="96">
        <v>5</v>
      </c>
      <c r="L6" s="277">
        <v>5</v>
      </c>
      <c r="M6" s="276">
        <v>5</v>
      </c>
      <c r="N6" s="246">
        <v>5</v>
      </c>
      <c r="O6" s="246">
        <v>5</v>
      </c>
      <c r="P6" s="246">
        <v>5</v>
      </c>
      <c r="Q6" s="246">
        <v>5</v>
      </c>
      <c r="R6" s="246">
        <v>5</v>
      </c>
      <c r="S6" s="246">
        <v>5</v>
      </c>
      <c r="T6" s="246">
        <v>5</v>
      </c>
      <c r="U6" s="246">
        <v>5</v>
      </c>
      <c r="V6" s="245">
        <v>5</v>
      </c>
      <c r="W6" s="246">
        <v>5</v>
      </c>
      <c r="X6" s="246">
        <v>5</v>
      </c>
      <c r="Y6" s="246">
        <v>5</v>
      </c>
      <c r="Z6" s="246">
        <v>5</v>
      </c>
      <c r="AA6" s="246">
        <v>5</v>
      </c>
      <c r="AB6" s="246">
        <v>5</v>
      </c>
      <c r="AC6" s="246">
        <v>5</v>
      </c>
      <c r="AD6" s="246">
        <v>5</v>
      </c>
      <c r="AE6" s="246">
        <v>5</v>
      </c>
      <c r="AF6" s="247">
        <v>5</v>
      </c>
      <c r="AG6" s="236">
        <v>5</v>
      </c>
      <c r="AH6" s="236">
        <v>5</v>
      </c>
      <c r="AI6" s="236">
        <v>5</v>
      </c>
      <c r="AJ6" s="236">
        <v>5</v>
      </c>
    </row>
    <row r="7" spans="1:36" s="163" customFormat="1" ht="12.95" customHeight="1" thickBot="1" x14ac:dyDescent="0.2">
      <c r="A7" s="10">
        <v>5</v>
      </c>
      <c r="B7" s="248">
        <f>C7+0.02</f>
        <v>4.1799999999999962</v>
      </c>
      <c r="C7" s="249">
        <f t="shared" ref="C7:I7" si="0">D7+0.02</f>
        <v>4.1599999999999966</v>
      </c>
      <c r="D7" s="249">
        <f t="shared" si="0"/>
        <v>4.139999999999997</v>
      </c>
      <c r="E7" s="249">
        <f t="shared" si="0"/>
        <v>4.1199999999999974</v>
      </c>
      <c r="F7" s="249">
        <f t="shared" si="0"/>
        <v>4.0999999999999979</v>
      </c>
      <c r="G7" s="249">
        <f t="shared" si="0"/>
        <v>4.0799999999999983</v>
      </c>
      <c r="H7" s="249">
        <f t="shared" si="0"/>
        <v>4.0599999999999987</v>
      </c>
      <c r="I7" s="249">
        <f t="shared" si="0"/>
        <v>4.0399999999999991</v>
      </c>
      <c r="J7" s="274">
        <f>K7+0.02</f>
        <v>4.0199999999999996</v>
      </c>
      <c r="K7" s="283">
        <v>4</v>
      </c>
      <c r="L7" s="277">
        <v>4</v>
      </c>
      <c r="M7" s="276">
        <v>4</v>
      </c>
      <c r="N7" s="246">
        <v>4</v>
      </c>
      <c r="O7" s="246">
        <v>4</v>
      </c>
      <c r="P7" s="246">
        <v>4</v>
      </c>
      <c r="Q7" s="246">
        <v>4</v>
      </c>
      <c r="R7" s="246">
        <v>4</v>
      </c>
      <c r="S7" s="246">
        <v>4</v>
      </c>
      <c r="T7" s="246">
        <v>4</v>
      </c>
      <c r="U7" s="246">
        <v>4</v>
      </c>
      <c r="V7" s="245">
        <v>4</v>
      </c>
      <c r="W7" s="246">
        <v>4</v>
      </c>
      <c r="X7" s="246">
        <v>4</v>
      </c>
      <c r="Y7" s="246">
        <v>4</v>
      </c>
      <c r="Z7" s="246">
        <v>4</v>
      </c>
      <c r="AA7" s="246">
        <v>4</v>
      </c>
      <c r="AB7" s="246">
        <v>4</v>
      </c>
      <c r="AC7" s="246">
        <v>4</v>
      </c>
      <c r="AD7" s="246">
        <v>4</v>
      </c>
      <c r="AE7" s="246">
        <v>4</v>
      </c>
      <c r="AF7" s="247">
        <v>4</v>
      </c>
      <c r="AG7" s="236">
        <v>4</v>
      </c>
      <c r="AH7" s="236">
        <v>4</v>
      </c>
      <c r="AI7" s="236">
        <v>4</v>
      </c>
      <c r="AJ7" s="236">
        <v>4</v>
      </c>
    </row>
    <row r="8" spans="1:36" s="163" customFormat="1" ht="12.95" customHeight="1" x14ac:dyDescent="0.15">
      <c r="A8" s="10">
        <v>6</v>
      </c>
      <c r="B8" s="248">
        <f>C8+0.02</f>
        <v>3.7</v>
      </c>
      <c r="C8" s="249">
        <f t="shared" ref="C8:I8" si="1">D8+0.02</f>
        <v>3.68</v>
      </c>
      <c r="D8" s="249">
        <f t="shared" si="1"/>
        <v>3.66</v>
      </c>
      <c r="E8" s="249">
        <f t="shared" si="1"/>
        <v>3.64</v>
      </c>
      <c r="F8" s="249">
        <f t="shared" si="1"/>
        <v>3.62</v>
      </c>
      <c r="G8" s="249">
        <f t="shared" si="1"/>
        <v>3.6</v>
      </c>
      <c r="H8" s="249">
        <f t="shared" si="1"/>
        <v>3.58</v>
      </c>
      <c r="I8" s="249">
        <f t="shared" si="1"/>
        <v>3.56</v>
      </c>
      <c r="J8" s="249">
        <f>K8+0.02</f>
        <v>3.54</v>
      </c>
      <c r="K8" s="274">
        <f>L8+0.02</f>
        <v>3.52</v>
      </c>
      <c r="L8" s="277">
        <v>3.5</v>
      </c>
      <c r="M8" s="276">
        <v>3.5</v>
      </c>
      <c r="N8" s="246">
        <v>3.5</v>
      </c>
      <c r="O8" s="246">
        <v>3.5</v>
      </c>
      <c r="P8" s="246">
        <v>3.5</v>
      </c>
      <c r="Q8" s="246">
        <v>3.5</v>
      </c>
      <c r="R8" s="246">
        <v>3.5</v>
      </c>
      <c r="S8" s="246">
        <v>3.5</v>
      </c>
      <c r="T8" s="246">
        <v>3.5</v>
      </c>
      <c r="U8" s="246">
        <v>3.5</v>
      </c>
      <c r="V8" s="245">
        <v>3.5</v>
      </c>
      <c r="W8" s="246">
        <v>3.5</v>
      </c>
      <c r="X8" s="246">
        <v>3.5</v>
      </c>
      <c r="Y8" s="246">
        <v>3.5</v>
      </c>
      <c r="Z8" s="246">
        <v>3.5</v>
      </c>
      <c r="AA8" s="246">
        <v>3.5</v>
      </c>
      <c r="AB8" s="246">
        <v>3.5</v>
      </c>
      <c r="AC8" s="246">
        <v>3.5</v>
      </c>
      <c r="AD8" s="246">
        <v>3.5</v>
      </c>
      <c r="AE8" s="246">
        <v>3.5</v>
      </c>
      <c r="AF8" s="247">
        <v>3.5</v>
      </c>
      <c r="AG8" s="236">
        <v>3.5</v>
      </c>
      <c r="AH8" s="236">
        <v>3.5</v>
      </c>
      <c r="AI8" s="236">
        <v>3.5</v>
      </c>
      <c r="AJ8" s="236">
        <v>3.5</v>
      </c>
    </row>
    <row r="9" spans="1:36" s="163" customFormat="1" ht="12.95" customHeight="1" x14ac:dyDescent="0.15">
      <c r="A9" s="10">
        <v>7</v>
      </c>
      <c r="B9" s="248">
        <f t="shared" ref="B9:K24" si="2">C9+0.02</f>
        <v>3.2</v>
      </c>
      <c r="C9" s="249">
        <f t="shared" si="2"/>
        <v>3.18</v>
      </c>
      <c r="D9" s="249">
        <f t="shared" si="2"/>
        <v>3.16</v>
      </c>
      <c r="E9" s="249">
        <f t="shared" si="2"/>
        <v>3.14</v>
      </c>
      <c r="F9" s="249">
        <f t="shared" si="2"/>
        <v>3.12</v>
      </c>
      <c r="G9" s="249">
        <f t="shared" si="2"/>
        <v>3.1</v>
      </c>
      <c r="H9" s="249">
        <f t="shared" si="2"/>
        <v>3.08</v>
      </c>
      <c r="I9" s="249">
        <f t="shared" si="2"/>
        <v>3.06</v>
      </c>
      <c r="J9" s="249">
        <f t="shared" si="2"/>
        <v>3.04</v>
      </c>
      <c r="K9" s="274">
        <f t="shared" si="2"/>
        <v>3.02</v>
      </c>
      <c r="L9" s="277">
        <v>3</v>
      </c>
      <c r="M9" s="276">
        <v>3</v>
      </c>
      <c r="N9" s="246">
        <v>3</v>
      </c>
      <c r="O9" s="246">
        <v>3</v>
      </c>
      <c r="P9" s="246">
        <v>3</v>
      </c>
      <c r="Q9" s="246">
        <v>3</v>
      </c>
      <c r="R9" s="246">
        <v>3</v>
      </c>
      <c r="S9" s="246">
        <v>3</v>
      </c>
      <c r="T9" s="246">
        <v>3</v>
      </c>
      <c r="U9" s="246">
        <v>3</v>
      </c>
      <c r="V9" s="245">
        <v>3</v>
      </c>
      <c r="W9" s="246">
        <v>3</v>
      </c>
      <c r="X9" s="246">
        <v>3</v>
      </c>
      <c r="Y9" s="246">
        <v>3</v>
      </c>
      <c r="Z9" s="246">
        <v>3</v>
      </c>
      <c r="AA9" s="246">
        <v>3</v>
      </c>
      <c r="AB9" s="246">
        <v>3</v>
      </c>
      <c r="AC9" s="246">
        <v>3</v>
      </c>
      <c r="AD9" s="246">
        <v>3</v>
      </c>
      <c r="AE9" s="246">
        <v>3</v>
      </c>
      <c r="AF9" s="247">
        <v>3</v>
      </c>
      <c r="AG9" s="236">
        <v>3</v>
      </c>
      <c r="AH9" s="236">
        <v>3</v>
      </c>
      <c r="AI9" s="236">
        <v>3</v>
      </c>
      <c r="AJ9" s="236">
        <v>3</v>
      </c>
    </row>
    <row r="10" spans="1:36" s="163" customFormat="1" ht="12.95" customHeight="1" x14ac:dyDescent="0.15">
      <c r="A10" s="10">
        <v>8</v>
      </c>
      <c r="B10" s="248">
        <f t="shared" si="2"/>
        <v>2.7</v>
      </c>
      <c r="C10" s="249">
        <f t="shared" si="2"/>
        <v>2.68</v>
      </c>
      <c r="D10" s="249">
        <f t="shared" si="2"/>
        <v>2.66</v>
      </c>
      <c r="E10" s="249">
        <f t="shared" si="2"/>
        <v>2.64</v>
      </c>
      <c r="F10" s="249">
        <f t="shared" si="2"/>
        <v>2.62</v>
      </c>
      <c r="G10" s="249">
        <f t="shared" si="2"/>
        <v>2.6</v>
      </c>
      <c r="H10" s="249">
        <f t="shared" si="2"/>
        <v>2.58</v>
      </c>
      <c r="I10" s="249">
        <f t="shared" si="2"/>
        <v>2.56</v>
      </c>
      <c r="J10" s="249">
        <f t="shared" ref="J10" si="3">K10+0.02</f>
        <v>2.54</v>
      </c>
      <c r="K10" s="274">
        <f t="shared" ref="K10:K13" si="4">L10+0.02</f>
        <v>2.52</v>
      </c>
      <c r="L10" s="277">
        <v>2.5</v>
      </c>
      <c r="M10" s="276">
        <v>2.5</v>
      </c>
      <c r="N10" s="246">
        <v>2.5</v>
      </c>
      <c r="O10" s="246">
        <v>2.5</v>
      </c>
      <c r="P10" s="246">
        <v>2.5</v>
      </c>
      <c r="Q10" s="246">
        <v>2.5</v>
      </c>
      <c r="R10" s="246">
        <v>2.5</v>
      </c>
      <c r="S10" s="246">
        <v>2.5</v>
      </c>
      <c r="T10" s="246">
        <v>2.5</v>
      </c>
      <c r="U10" s="246">
        <v>2.5</v>
      </c>
      <c r="V10" s="245">
        <v>2.5</v>
      </c>
      <c r="W10" s="246">
        <v>2.5</v>
      </c>
      <c r="X10" s="246">
        <v>2.5</v>
      </c>
      <c r="Y10" s="246">
        <v>2.5</v>
      </c>
      <c r="Z10" s="246">
        <v>2.5</v>
      </c>
      <c r="AA10" s="246">
        <v>2.5</v>
      </c>
      <c r="AB10" s="246">
        <v>2.5</v>
      </c>
      <c r="AC10" s="246">
        <v>2.5</v>
      </c>
      <c r="AD10" s="246">
        <v>2.5</v>
      </c>
      <c r="AE10" s="246">
        <v>2.5</v>
      </c>
      <c r="AF10" s="247">
        <v>2.5</v>
      </c>
      <c r="AG10" s="236">
        <v>2.5</v>
      </c>
      <c r="AH10" s="236">
        <v>2.5</v>
      </c>
      <c r="AI10" s="236">
        <v>2.5</v>
      </c>
      <c r="AJ10" s="236">
        <v>2.5</v>
      </c>
    </row>
    <row r="11" spans="1:36" s="163" customFormat="1" ht="12.95" customHeight="1" x14ac:dyDescent="0.15">
      <c r="A11" s="10">
        <v>9</v>
      </c>
      <c r="B11" s="248">
        <f t="shared" si="2"/>
        <v>2.2000000000000002</v>
      </c>
      <c r="C11" s="249">
        <f t="shared" si="2"/>
        <v>2.1800000000000002</v>
      </c>
      <c r="D11" s="249">
        <f t="shared" si="2"/>
        <v>2.16</v>
      </c>
      <c r="E11" s="249">
        <f t="shared" si="2"/>
        <v>2.14</v>
      </c>
      <c r="F11" s="249">
        <f t="shared" si="2"/>
        <v>2.12</v>
      </c>
      <c r="G11" s="249">
        <f t="shared" si="2"/>
        <v>2.1</v>
      </c>
      <c r="H11" s="249">
        <f t="shared" si="2"/>
        <v>2.08</v>
      </c>
      <c r="I11" s="249">
        <f t="shared" si="2"/>
        <v>2.06</v>
      </c>
      <c r="J11" s="249">
        <f t="shared" ref="J11" si="5">K11+0.02</f>
        <v>2.04</v>
      </c>
      <c r="K11" s="274">
        <f t="shared" si="4"/>
        <v>2.02</v>
      </c>
      <c r="L11" s="277">
        <v>2</v>
      </c>
      <c r="M11" s="276">
        <v>2</v>
      </c>
      <c r="N11" s="246">
        <v>2</v>
      </c>
      <c r="O11" s="246">
        <v>2</v>
      </c>
      <c r="P11" s="246">
        <v>2</v>
      </c>
      <c r="Q11" s="246">
        <v>2</v>
      </c>
      <c r="R11" s="246">
        <v>2</v>
      </c>
      <c r="S11" s="246">
        <v>2</v>
      </c>
      <c r="T11" s="246">
        <v>2</v>
      </c>
      <c r="U11" s="246">
        <v>2</v>
      </c>
      <c r="V11" s="245">
        <v>2</v>
      </c>
      <c r="W11" s="246">
        <v>2</v>
      </c>
      <c r="X11" s="246">
        <v>2</v>
      </c>
      <c r="Y11" s="246">
        <v>2</v>
      </c>
      <c r="Z11" s="246">
        <v>2</v>
      </c>
      <c r="AA11" s="246">
        <v>2</v>
      </c>
      <c r="AB11" s="246">
        <v>2</v>
      </c>
      <c r="AC11" s="246">
        <v>2</v>
      </c>
      <c r="AD11" s="246">
        <v>2</v>
      </c>
      <c r="AE11" s="246">
        <v>2</v>
      </c>
      <c r="AF11" s="247">
        <v>2</v>
      </c>
      <c r="AG11" s="236">
        <v>2</v>
      </c>
      <c r="AH11" s="236">
        <v>2</v>
      </c>
      <c r="AI11" s="236">
        <v>2</v>
      </c>
      <c r="AJ11" s="236">
        <v>2</v>
      </c>
    </row>
    <row r="12" spans="1:36" s="163" customFormat="1" ht="12.95" customHeight="1" thickBot="1" x14ac:dyDescent="0.2">
      <c r="A12" s="10">
        <v>10</v>
      </c>
      <c r="B12" s="248">
        <f t="shared" si="2"/>
        <v>1.7000000000000002</v>
      </c>
      <c r="C12" s="249">
        <f t="shared" si="2"/>
        <v>1.6800000000000002</v>
      </c>
      <c r="D12" s="249">
        <f t="shared" si="2"/>
        <v>1.6600000000000001</v>
      </c>
      <c r="E12" s="249">
        <f t="shared" si="2"/>
        <v>1.6400000000000001</v>
      </c>
      <c r="F12" s="249">
        <f t="shared" si="2"/>
        <v>1.62</v>
      </c>
      <c r="G12" s="249">
        <f t="shared" si="2"/>
        <v>1.6</v>
      </c>
      <c r="H12" s="249">
        <f t="shared" si="2"/>
        <v>1.58</v>
      </c>
      <c r="I12" s="249">
        <f t="shared" si="2"/>
        <v>1.56</v>
      </c>
      <c r="J12" s="249">
        <f t="shared" ref="J12" si="6">K12+0.02</f>
        <v>1.54</v>
      </c>
      <c r="K12" s="274">
        <f t="shared" si="4"/>
        <v>1.52</v>
      </c>
      <c r="L12" s="284">
        <v>1.5</v>
      </c>
      <c r="M12" s="285">
        <v>1.5</v>
      </c>
      <c r="N12" s="286">
        <v>1.5</v>
      </c>
      <c r="O12" s="286">
        <v>1.5</v>
      </c>
      <c r="P12" s="286">
        <v>1.5</v>
      </c>
      <c r="Q12" s="286">
        <v>1.5</v>
      </c>
      <c r="R12" s="286">
        <v>1.5</v>
      </c>
      <c r="S12" s="286">
        <v>1.5</v>
      </c>
      <c r="T12" s="286">
        <v>1.5</v>
      </c>
      <c r="U12" s="286">
        <v>1.5</v>
      </c>
      <c r="V12" s="287">
        <v>1.5</v>
      </c>
      <c r="W12" s="286">
        <v>1.5</v>
      </c>
      <c r="X12" s="286">
        <v>1.5</v>
      </c>
      <c r="Y12" s="286">
        <v>1.5</v>
      </c>
      <c r="Z12" s="286">
        <v>1.5</v>
      </c>
      <c r="AA12" s="286">
        <v>1.5</v>
      </c>
      <c r="AB12" s="286">
        <v>1.5</v>
      </c>
      <c r="AC12" s="286">
        <v>1.5</v>
      </c>
      <c r="AD12" s="286">
        <v>1.5</v>
      </c>
      <c r="AE12" s="286">
        <v>1.5</v>
      </c>
      <c r="AF12" s="288">
        <v>1.5</v>
      </c>
      <c r="AG12" s="237">
        <v>1.5</v>
      </c>
      <c r="AH12" s="237">
        <v>1.5</v>
      </c>
      <c r="AI12" s="237">
        <v>1.5</v>
      </c>
      <c r="AJ12" s="237">
        <v>1.5</v>
      </c>
    </row>
    <row r="13" spans="1:36" s="163" customFormat="1" ht="12.95" customHeight="1" x14ac:dyDescent="0.15">
      <c r="A13" s="10">
        <v>11</v>
      </c>
      <c r="B13" s="248">
        <f t="shared" si="2"/>
        <v>1.6500000000000001</v>
      </c>
      <c r="C13" s="249">
        <f t="shared" si="2"/>
        <v>1.6300000000000001</v>
      </c>
      <c r="D13" s="249">
        <f t="shared" si="2"/>
        <v>1.61</v>
      </c>
      <c r="E13" s="249">
        <f t="shared" si="2"/>
        <v>1.59</v>
      </c>
      <c r="F13" s="249">
        <f t="shared" si="2"/>
        <v>1.57</v>
      </c>
      <c r="G13" s="249">
        <f t="shared" si="2"/>
        <v>1.55</v>
      </c>
      <c r="H13" s="249">
        <f t="shared" si="2"/>
        <v>1.53</v>
      </c>
      <c r="I13" s="249">
        <f t="shared" ref="I13" si="7">J13+0.02</f>
        <v>1.51</v>
      </c>
      <c r="J13" s="249">
        <f t="shared" ref="J13" si="8">K13+0.02</f>
        <v>1.49</v>
      </c>
      <c r="K13" s="274">
        <f t="shared" si="4"/>
        <v>1.47</v>
      </c>
      <c r="L13" s="278">
        <v>1.45</v>
      </c>
      <c r="M13" s="356">
        <f>L13-0.02</f>
        <v>1.43</v>
      </c>
      <c r="N13" s="357">
        <f>M13-0.02</f>
        <v>1.41</v>
      </c>
      <c r="O13" s="358">
        <f>N13-0.02</f>
        <v>1.39</v>
      </c>
      <c r="P13" s="359">
        <v>1.39</v>
      </c>
      <c r="Q13" s="289">
        <v>1.39</v>
      </c>
      <c r="R13" s="324">
        <v>1.39</v>
      </c>
      <c r="S13" s="324">
        <v>1.39</v>
      </c>
      <c r="T13" s="324">
        <v>1.39</v>
      </c>
      <c r="U13" s="324">
        <v>1.39</v>
      </c>
      <c r="V13" s="360">
        <v>1.39</v>
      </c>
      <c r="W13" s="324">
        <v>1.39</v>
      </c>
      <c r="X13" s="324">
        <v>1.39</v>
      </c>
      <c r="Y13" s="324">
        <v>1.39</v>
      </c>
      <c r="Z13" s="324">
        <v>1.39</v>
      </c>
      <c r="AA13" s="324">
        <v>1.39</v>
      </c>
      <c r="AB13" s="324">
        <v>1.39</v>
      </c>
      <c r="AC13" s="324">
        <v>1.39</v>
      </c>
      <c r="AD13" s="324">
        <v>1.39</v>
      </c>
      <c r="AE13" s="324">
        <v>1.39</v>
      </c>
      <c r="AF13" s="325">
        <v>1.39</v>
      </c>
      <c r="AG13" s="238">
        <v>1.39</v>
      </c>
      <c r="AH13" s="238">
        <v>1.39</v>
      </c>
      <c r="AI13" s="238">
        <v>1.39</v>
      </c>
      <c r="AJ13" s="238">
        <v>1.39</v>
      </c>
    </row>
    <row r="14" spans="1:36" s="163" customFormat="1" ht="12.95" customHeight="1" x14ac:dyDescent="0.15">
      <c r="A14" s="10">
        <v>12</v>
      </c>
      <c r="B14" s="248">
        <f t="shared" si="2"/>
        <v>1.5400000000000003</v>
      </c>
      <c r="C14" s="249">
        <f t="shared" si="2"/>
        <v>1.5200000000000002</v>
      </c>
      <c r="D14" s="249">
        <f t="shared" si="2"/>
        <v>1.5000000000000002</v>
      </c>
      <c r="E14" s="249">
        <f t="shared" si="2"/>
        <v>1.4800000000000002</v>
      </c>
      <c r="F14" s="249">
        <f t="shared" si="2"/>
        <v>1.4600000000000002</v>
      </c>
      <c r="G14" s="249">
        <f t="shared" si="2"/>
        <v>1.4400000000000002</v>
      </c>
      <c r="H14" s="249">
        <f t="shared" si="2"/>
        <v>1.4200000000000002</v>
      </c>
      <c r="I14" s="249">
        <f t="shared" ref="I14" si="9">J14+0.02</f>
        <v>1.4000000000000001</v>
      </c>
      <c r="J14" s="249">
        <f t="shared" ref="J14" si="10">K14+0.02</f>
        <v>1.3800000000000001</v>
      </c>
      <c r="K14" s="62">
        <f t="shared" ref="J14:K25" si="11">L14+0.01</f>
        <v>1.36</v>
      </c>
      <c r="L14" s="278">
        <v>1.35</v>
      </c>
      <c r="M14" s="361">
        <f>L14-0.02</f>
        <v>1.33</v>
      </c>
      <c r="N14" s="250">
        <f t="shared" ref="N14:N17" si="12">M14-0.02</f>
        <v>1.31</v>
      </c>
      <c r="O14" s="308">
        <f>N14-0.02</f>
        <v>1.29</v>
      </c>
      <c r="P14" s="67">
        <f>O14-0.01</f>
        <v>1.28</v>
      </c>
      <c r="Q14" s="290">
        <v>1.28</v>
      </c>
      <c r="R14" s="251">
        <v>1.28</v>
      </c>
      <c r="S14" s="251">
        <v>1.28</v>
      </c>
      <c r="T14" s="251">
        <v>1.28</v>
      </c>
      <c r="U14" s="251">
        <v>1.28</v>
      </c>
      <c r="V14" s="301">
        <v>1.28</v>
      </c>
      <c r="W14" s="251">
        <v>1.28</v>
      </c>
      <c r="X14" s="251">
        <v>1.28</v>
      </c>
      <c r="Y14" s="251">
        <v>1.28</v>
      </c>
      <c r="Z14" s="251">
        <v>1.28</v>
      </c>
      <c r="AA14" s="251">
        <v>1.28</v>
      </c>
      <c r="AB14" s="251">
        <v>1.28</v>
      </c>
      <c r="AC14" s="251">
        <v>1.28</v>
      </c>
      <c r="AD14" s="251">
        <v>1.28</v>
      </c>
      <c r="AE14" s="251">
        <v>1.28</v>
      </c>
      <c r="AF14" s="302">
        <v>1.28</v>
      </c>
      <c r="AG14" s="238">
        <v>1.28</v>
      </c>
      <c r="AH14" s="238">
        <v>1.28</v>
      </c>
      <c r="AI14" s="238">
        <v>1.28</v>
      </c>
      <c r="AJ14" s="238">
        <v>1.28</v>
      </c>
    </row>
    <row r="15" spans="1:36" s="163" customFormat="1" ht="12.95" customHeight="1" x14ac:dyDescent="0.15">
      <c r="A15" s="10">
        <v>13</v>
      </c>
      <c r="B15" s="248">
        <f t="shared" si="2"/>
        <v>1.4800000000000002</v>
      </c>
      <c r="C15" s="249">
        <f t="shared" si="2"/>
        <v>1.4600000000000002</v>
      </c>
      <c r="D15" s="249">
        <f t="shared" si="2"/>
        <v>1.4400000000000002</v>
      </c>
      <c r="E15" s="249">
        <f t="shared" si="2"/>
        <v>1.4200000000000002</v>
      </c>
      <c r="F15" s="249">
        <f t="shared" si="2"/>
        <v>1.4000000000000001</v>
      </c>
      <c r="G15" s="249">
        <f t="shared" si="2"/>
        <v>1.3800000000000001</v>
      </c>
      <c r="H15" s="249">
        <f t="shared" si="2"/>
        <v>1.36</v>
      </c>
      <c r="I15" s="249">
        <f t="shared" ref="I15" si="13">J15+0.02</f>
        <v>1.34</v>
      </c>
      <c r="J15" s="13">
        <f t="shared" si="11"/>
        <v>1.32</v>
      </c>
      <c r="K15" s="62">
        <f t="shared" si="11"/>
        <v>1.31</v>
      </c>
      <c r="L15" s="278">
        <v>1.3</v>
      </c>
      <c r="M15" s="361">
        <f>L15-0.02</f>
        <v>1.28</v>
      </c>
      <c r="N15" s="250">
        <f t="shared" si="12"/>
        <v>1.26</v>
      </c>
      <c r="O15" s="62">
        <f>N15-0.01</f>
        <v>1.25</v>
      </c>
      <c r="P15" s="67">
        <f>O15-0.01</f>
        <v>1.24</v>
      </c>
      <c r="Q15" s="290">
        <v>1.24</v>
      </c>
      <c r="R15" s="251">
        <v>1.24</v>
      </c>
      <c r="S15" s="251">
        <v>1.24</v>
      </c>
      <c r="T15" s="251">
        <v>1.24</v>
      </c>
      <c r="U15" s="251">
        <v>1.24</v>
      </c>
      <c r="V15" s="301">
        <v>1.24</v>
      </c>
      <c r="W15" s="251">
        <v>1.24</v>
      </c>
      <c r="X15" s="251">
        <v>1.24</v>
      </c>
      <c r="Y15" s="251">
        <v>1.24</v>
      </c>
      <c r="Z15" s="251">
        <v>1.24</v>
      </c>
      <c r="AA15" s="251">
        <v>1.24</v>
      </c>
      <c r="AB15" s="251">
        <v>1.24</v>
      </c>
      <c r="AC15" s="251">
        <v>1.24</v>
      </c>
      <c r="AD15" s="251">
        <v>1.24</v>
      </c>
      <c r="AE15" s="251">
        <v>1.24</v>
      </c>
      <c r="AF15" s="302">
        <v>1.24</v>
      </c>
      <c r="AG15" s="238">
        <v>1.24</v>
      </c>
      <c r="AH15" s="238">
        <v>1.24</v>
      </c>
      <c r="AI15" s="238">
        <v>1.24</v>
      </c>
      <c r="AJ15" s="238">
        <v>1.24</v>
      </c>
    </row>
    <row r="16" spans="1:36" s="163" customFormat="1" ht="12.95" customHeight="1" thickBot="1" x14ac:dyDescent="0.2">
      <c r="A16" s="10">
        <v>14</v>
      </c>
      <c r="B16" s="248">
        <f t="shared" si="2"/>
        <v>1.4300000000000002</v>
      </c>
      <c r="C16" s="249">
        <f t="shared" si="2"/>
        <v>1.4100000000000001</v>
      </c>
      <c r="D16" s="249">
        <f t="shared" si="2"/>
        <v>1.3900000000000001</v>
      </c>
      <c r="E16" s="249">
        <f t="shared" si="2"/>
        <v>1.37</v>
      </c>
      <c r="F16" s="249">
        <f t="shared" si="2"/>
        <v>1.35</v>
      </c>
      <c r="G16" s="249">
        <f t="shared" si="2"/>
        <v>1.33</v>
      </c>
      <c r="H16" s="249">
        <f t="shared" ref="H16" si="14">I16+0.02</f>
        <v>1.31</v>
      </c>
      <c r="I16" s="249">
        <f t="shared" ref="I16" si="15">J16+0.02</f>
        <v>1.29</v>
      </c>
      <c r="J16" s="13">
        <f t="shared" si="11"/>
        <v>1.27</v>
      </c>
      <c r="K16" s="62">
        <f t="shared" si="11"/>
        <v>1.26</v>
      </c>
      <c r="L16" s="278">
        <v>1.25</v>
      </c>
      <c r="M16" s="361">
        <f t="shared" ref="M16:M20" si="16">L16-0.02</f>
        <v>1.23</v>
      </c>
      <c r="N16" s="250">
        <f t="shared" si="12"/>
        <v>1.21</v>
      </c>
      <c r="O16" s="62">
        <f t="shared" ref="O16:P64" si="17">N16-0.01</f>
        <v>1.2</v>
      </c>
      <c r="P16" s="67">
        <f t="shared" si="17"/>
        <v>1.19</v>
      </c>
      <c r="Q16" s="299">
        <v>1.19</v>
      </c>
      <c r="R16" s="246">
        <v>1.19</v>
      </c>
      <c r="S16" s="246">
        <v>1.19</v>
      </c>
      <c r="T16" s="246">
        <v>1.19</v>
      </c>
      <c r="U16" s="246">
        <v>1.19</v>
      </c>
      <c r="V16" s="303">
        <v>1.19</v>
      </c>
      <c r="W16" s="246">
        <v>1.19</v>
      </c>
      <c r="X16" s="246">
        <v>1.19</v>
      </c>
      <c r="Y16" s="246">
        <v>1.19</v>
      </c>
      <c r="Z16" s="246">
        <v>1.19</v>
      </c>
      <c r="AA16" s="246">
        <v>1.19</v>
      </c>
      <c r="AB16" s="246">
        <v>1.19</v>
      </c>
      <c r="AC16" s="246">
        <v>1.19</v>
      </c>
      <c r="AD16" s="246">
        <v>1.19</v>
      </c>
      <c r="AE16" s="246">
        <v>1.19</v>
      </c>
      <c r="AF16" s="304">
        <v>1.19</v>
      </c>
      <c r="AG16" s="236">
        <v>1.19</v>
      </c>
      <c r="AH16" s="236">
        <v>1.19</v>
      </c>
      <c r="AI16" s="236">
        <v>1.19</v>
      </c>
      <c r="AJ16" s="236">
        <v>1.19</v>
      </c>
    </row>
    <row r="17" spans="1:36" s="163" customFormat="1" ht="12.95" customHeight="1" x14ac:dyDescent="0.15">
      <c r="A17" s="10">
        <v>15</v>
      </c>
      <c r="B17" s="248">
        <f t="shared" si="2"/>
        <v>1.3800000000000001</v>
      </c>
      <c r="C17" s="249">
        <f t="shared" si="2"/>
        <v>1.36</v>
      </c>
      <c r="D17" s="249">
        <f t="shared" si="2"/>
        <v>1.34</v>
      </c>
      <c r="E17" s="249">
        <f t="shared" si="2"/>
        <v>1.32</v>
      </c>
      <c r="F17" s="249">
        <f t="shared" si="2"/>
        <v>1.3</v>
      </c>
      <c r="G17" s="249">
        <f t="shared" si="2"/>
        <v>1.28</v>
      </c>
      <c r="H17" s="249">
        <f t="shared" ref="H17" si="18">I17+0.02</f>
        <v>1.26</v>
      </c>
      <c r="I17" s="249">
        <f t="shared" ref="I17" si="19">J17+0.02</f>
        <v>1.24</v>
      </c>
      <c r="J17" s="13">
        <f t="shared" si="11"/>
        <v>1.22</v>
      </c>
      <c r="K17" s="62">
        <f t="shared" si="11"/>
        <v>1.21</v>
      </c>
      <c r="L17" s="278">
        <v>1.2</v>
      </c>
      <c r="M17" s="361">
        <f t="shared" si="16"/>
        <v>1.18</v>
      </c>
      <c r="N17" s="250">
        <f t="shared" si="12"/>
        <v>1.1599999999999999</v>
      </c>
      <c r="O17" s="62">
        <f t="shared" si="17"/>
        <v>1.1499999999999999</v>
      </c>
      <c r="P17" s="25">
        <f t="shared" si="17"/>
        <v>1.1399999999999999</v>
      </c>
      <c r="Q17" s="62">
        <f t="shared" ref="Q17" si="20">P17-0.01</f>
        <v>1.1299999999999999</v>
      </c>
      <c r="R17" s="290">
        <v>1.1299999999999999</v>
      </c>
      <c r="S17" s="251">
        <v>1.1299999999999999</v>
      </c>
      <c r="T17" s="251">
        <v>1.1299999999999999</v>
      </c>
      <c r="U17" s="251">
        <v>1.1299999999999999</v>
      </c>
      <c r="V17" s="301">
        <v>1.1299999999999999</v>
      </c>
      <c r="W17" s="251">
        <v>1.1299999999999999</v>
      </c>
      <c r="X17" s="251">
        <v>1.1299999999999999</v>
      </c>
      <c r="Y17" s="251">
        <v>1.1299999999999999</v>
      </c>
      <c r="Z17" s="251">
        <v>1.1299999999999999</v>
      </c>
      <c r="AA17" s="251">
        <v>1.1299999999999999</v>
      </c>
      <c r="AB17" s="251">
        <v>1.1299999999999999</v>
      </c>
      <c r="AC17" s="251">
        <v>1.1299999999999999</v>
      </c>
      <c r="AD17" s="251">
        <v>1.1299999999999999</v>
      </c>
      <c r="AE17" s="251">
        <v>1.1299999999999999</v>
      </c>
      <c r="AF17" s="302">
        <v>1.1299999999999999</v>
      </c>
      <c r="AG17" s="238">
        <v>1.1299999999999999</v>
      </c>
      <c r="AH17" s="238">
        <v>1.1299999999999999</v>
      </c>
      <c r="AI17" s="238">
        <v>1.1299999999999999</v>
      </c>
      <c r="AJ17" s="238">
        <v>1.1299999999999999</v>
      </c>
    </row>
    <row r="18" spans="1:36" s="163" customFormat="1" ht="12.95" customHeight="1" x14ac:dyDescent="0.15">
      <c r="A18" s="10">
        <v>16</v>
      </c>
      <c r="B18" s="248">
        <f t="shared" si="2"/>
        <v>1.34</v>
      </c>
      <c r="C18" s="249">
        <f t="shared" si="2"/>
        <v>1.32</v>
      </c>
      <c r="D18" s="249">
        <f t="shared" si="2"/>
        <v>1.3</v>
      </c>
      <c r="E18" s="249">
        <f t="shared" si="2"/>
        <v>1.28</v>
      </c>
      <c r="F18" s="249">
        <f t="shared" si="2"/>
        <v>1.26</v>
      </c>
      <c r="G18" s="249">
        <f t="shared" si="2"/>
        <v>1.24</v>
      </c>
      <c r="H18" s="249">
        <f t="shared" ref="H18" si="21">I18+0.02</f>
        <v>1.22</v>
      </c>
      <c r="I18" s="13">
        <f t="shared" ref="F18:K28" si="22">J18+0.01</f>
        <v>1.2</v>
      </c>
      <c r="J18" s="13">
        <f t="shared" si="11"/>
        <v>1.19</v>
      </c>
      <c r="K18" s="62">
        <f t="shared" si="11"/>
        <v>1.18</v>
      </c>
      <c r="L18" s="278">
        <v>1.17</v>
      </c>
      <c r="M18" s="361">
        <f t="shared" si="16"/>
        <v>1.1499999999999999</v>
      </c>
      <c r="N18" s="13">
        <f t="shared" ref="M18:N32" si="23">M18-0.01</f>
        <v>1.1399999999999999</v>
      </c>
      <c r="O18" s="62">
        <f t="shared" si="17"/>
        <v>1.1299999999999999</v>
      </c>
      <c r="P18" s="25">
        <f t="shared" si="17"/>
        <v>1.1199999999999999</v>
      </c>
      <c r="Q18" s="62">
        <f t="shared" ref="Q18" si="24">P18-0.01</f>
        <v>1.1099999999999999</v>
      </c>
      <c r="R18" s="290">
        <v>1.1099999999999999</v>
      </c>
      <c r="S18" s="251">
        <v>1.1099999999999999</v>
      </c>
      <c r="T18" s="251">
        <v>1.1099999999999999</v>
      </c>
      <c r="U18" s="251">
        <v>1.1099999999999999</v>
      </c>
      <c r="V18" s="301">
        <v>1.1099999999999999</v>
      </c>
      <c r="W18" s="251">
        <v>1.1099999999999999</v>
      </c>
      <c r="X18" s="251">
        <v>1.1099999999999999</v>
      </c>
      <c r="Y18" s="251">
        <v>1.1099999999999999</v>
      </c>
      <c r="Z18" s="251">
        <v>1.1099999999999999</v>
      </c>
      <c r="AA18" s="251">
        <v>1.1099999999999999</v>
      </c>
      <c r="AB18" s="251">
        <v>1.1099999999999999</v>
      </c>
      <c r="AC18" s="251">
        <v>1.1099999999999999</v>
      </c>
      <c r="AD18" s="251">
        <v>1.1099999999999999</v>
      </c>
      <c r="AE18" s="251">
        <v>1.1099999999999999</v>
      </c>
      <c r="AF18" s="302">
        <v>1.1099999999999999</v>
      </c>
      <c r="AG18" s="238">
        <v>1.1099999999999999</v>
      </c>
      <c r="AH18" s="238">
        <v>1.1099999999999999</v>
      </c>
      <c r="AI18" s="238">
        <v>1.1099999999999999</v>
      </c>
      <c r="AJ18" s="238">
        <v>1.1099999999999999</v>
      </c>
    </row>
    <row r="19" spans="1:36" s="163" customFormat="1" ht="12.95" customHeight="1" thickBot="1" x14ac:dyDescent="0.2">
      <c r="A19" s="10">
        <v>17</v>
      </c>
      <c r="B19" s="248">
        <f t="shared" si="2"/>
        <v>1.31</v>
      </c>
      <c r="C19" s="249">
        <f t="shared" si="2"/>
        <v>1.29</v>
      </c>
      <c r="D19" s="249">
        <f t="shared" si="2"/>
        <v>1.27</v>
      </c>
      <c r="E19" s="249">
        <f t="shared" si="2"/>
        <v>1.25</v>
      </c>
      <c r="F19" s="249">
        <f t="shared" si="2"/>
        <v>1.23</v>
      </c>
      <c r="G19" s="249">
        <f t="shared" ref="G19" si="25">H19+0.02</f>
        <v>1.21</v>
      </c>
      <c r="H19" s="249">
        <f t="shared" ref="H19" si="26">I19+0.02</f>
        <v>1.19</v>
      </c>
      <c r="I19" s="13">
        <f t="shared" si="22"/>
        <v>1.17</v>
      </c>
      <c r="J19" s="13">
        <f t="shared" si="11"/>
        <v>1.1599999999999999</v>
      </c>
      <c r="K19" s="62">
        <f t="shared" si="11"/>
        <v>1.1499999999999999</v>
      </c>
      <c r="L19" s="278">
        <v>1.1399999999999999</v>
      </c>
      <c r="M19" s="361">
        <f t="shared" si="16"/>
        <v>1.1199999999999999</v>
      </c>
      <c r="N19" s="13">
        <f t="shared" si="23"/>
        <v>1.1099999999999999</v>
      </c>
      <c r="O19" s="62">
        <f t="shared" si="17"/>
        <v>1.0999999999999999</v>
      </c>
      <c r="P19" s="25">
        <f t="shared" si="17"/>
        <v>1.0899999999999999</v>
      </c>
      <c r="Q19" s="62">
        <f t="shared" ref="Q19" si="27">P19-0.01</f>
        <v>1.0799999999999998</v>
      </c>
      <c r="R19" s="297">
        <v>1.0799999999999998</v>
      </c>
      <c r="S19" s="251">
        <v>1.0799999999999998</v>
      </c>
      <c r="T19" s="251">
        <v>1.0799999999999998</v>
      </c>
      <c r="U19" s="251">
        <v>1.0799999999999998</v>
      </c>
      <c r="V19" s="301">
        <v>1.0799999999999998</v>
      </c>
      <c r="W19" s="251">
        <v>1.0799999999999998</v>
      </c>
      <c r="X19" s="251">
        <v>1.0799999999999998</v>
      </c>
      <c r="Y19" s="251">
        <v>1.0799999999999998</v>
      </c>
      <c r="Z19" s="251">
        <v>1.0799999999999998</v>
      </c>
      <c r="AA19" s="251">
        <v>1.0799999999999998</v>
      </c>
      <c r="AB19" s="251">
        <v>1.0799999999999998</v>
      </c>
      <c r="AC19" s="251">
        <v>1.0799999999999998</v>
      </c>
      <c r="AD19" s="251">
        <v>1.0799999999999998</v>
      </c>
      <c r="AE19" s="251">
        <v>1.0799999999999998</v>
      </c>
      <c r="AF19" s="302">
        <v>1.0799999999999998</v>
      </c>
      <c r="AG19" s="238">
        <v>1.0799999999999998</v>
      </c>
      <c r="AH19" s="238">
        <v>1.0799999999999998</v>
      </c>
      <c r="AI19" s="238">
        <v>1.0799999999999998</v>
      </c>
      <c r="AJ19" s="238">
        <v>1.0799999999999998</v>
      </c>
    </row>
    <row r="20" spans="1:36" s="163" customFormat="1" ht="12.95" customHeight="1" x14ac:dyDescent="0.15">
      <c r="A20" s="10">
        <v>18</v>
      </c>
      <c r="B20" s="248">
        <f t="shared" si="2"/>
        <v>1.2800000000000002</v>
      </c>
      <c r="C20" s="249">
        <f t="shared" si="2"/>
        <v>1.2600000000000002</v>
      </c>
      <c r="D20" s="249">
        <f t="shared" si="2"/>
        <v>1.2400000000000002</v>
      </c>
      <c r="E20" s="249">
        <f t="shared" si="2"/>
        <v>1.2200000000000002</v>
      </c>
      <c r="F20" s="249">
        <f t="shared" si="2"/>
        <v>1.2000000000000002</v>
      </c>
      <c r="G20" s="249">
        <f t="shared" ref="G20" si="28">H20+0.02</f>
        <v>1.1800000000000002</v>
      </c>
      <c r="H20" s="249">
        <f t="shared" ref="H20" si="29">I20+0.02</f>
        <v>1.1600000000000001</v>
      </c>
      <c r="I20" s="13">
        <f t="shared" si="22"/>
        <v>1.1400000000000001</v>
      </c>
      <c r="J20" s="13">
        <f t="shared" si="11"/>
        <v>1.1300000000000001</v>
      </c>
      <c r="K20" s="62">
        <f t="shared" si="11"/>
        <v>1.1200000000000001</v>
      </c>
      <c r="L20" s="278">
        <v>1.1100000000000001</v>
      </c>
      <c r="M20" s="361">
        <f t="shared" si="16"/>
        <v>1.0900000000000001</v>
      </c>
      <c r="N20" s="13">
        <f t="shared" si="23"/>
        <v>1.08</v>
      </c>
      <c r="O20" s="62">
        <f t="shared" si="17"/>
        <v>1.07</v>
      </c>
      <c r="P20" s="25">
        <f t="shared" si="17"/>
        <v>1.06</v>
      </c>
      <c r="Q20" s="13">
        <f t="shared" ref="Q20:R20" si="30">P20-0.01</f>
        <v>1.05</v>
      </c>
      <c r="R20" s="62">
        <f t="shared" si="30"/>
        <v>1.04</v>
      </c>
      <c r="S20" s="290">
        <v>1.04</v>
      </c>
      <c r="T20" s="251">
        <v>1.04</v>
      </c>
      <c r="U20" s="251">
        <v>1.04</v>
      </c>
      <c r="V20" s="301">
        <v>1.04</v>
      </c>
      <c r="W20" s="251">
        <v>1.04</v>
      </c>
      <c r="X20" s="251">
        <v>1.04</v>
      </c>
      <c r="Y20" s="251">
        <v>1.04</v>
      </c>
      <c r="Z20" s="251">
        <v>1.04</v>
      </c>
      <c r="AA20" s="251">
        <v>1.04</v>
      </c>
      <c r="AB20" s="251">
        <v>1.04</v>
      </c>
      <c r="AC20" s="251">
        <v>1.04</v>
      </c>
      <c r="AD20" s="251">
        <v>1.04</v>
      </c>
      <c r="AE20" s="251">
        <v>1.04</v>
      </c>
      <c r="AF20" s="302">
        <v>1.04</v>
      </c>
      <c r="AG20" s="238">
        <v>1.04</v>
      </c>
      <c r="AH20" s="238">
        <v>1.04</v>
      </c>
      <c r="AI20" s="238">
        <v>1.04</v>
      </c>
      <c r="AJ20" s="238">
        <v>1.04</v>
      </c>
    </row>
    <row r="21" spans="1:36" s="163" customFormat="1" ht="12.95" customHeight="1" x14ac:dyDescent="0.15">
      <c r="A21" s="10">
        <v>19</v>
      </c>
      <c r="B21" s="248">
        <f t="shared" si="2"/>
        <v>1.2400000000000002</v>
      </c>
      <c r="C21" s="249">
        <f t="shared" si="2"/>
        <v>1.2200000000000002</v>
      </c>
      <c r="D21" s="249">
        <f t="shared" si="2"/>
        <v>1.2000000000000002</v>
      </c>
      <c r="E21" s="249">
        <f t="shared" si="2"/>
        <v>1.1800000000000002</v>
      </c>
      <c r="F21" s="249">
        <f t="shared" si="2"/>
        <v>1.1600000000000001</v>
      </c>
      <c r="G21" s="249">
        <f t="shared" ref="G21" si="31">H21+0.02</f>
        <v>1.1400000000000001</v>
      </c>
      <c r="H21" s="13">
        <f t="shared" si="22"/>
        <v>1.1200000000000001</v>
      </c>
      <c r="I21" s="13">
        <f t="shared" si="22"/>
        <v>1.1100000000000001</v>
      </c>
      <c r="J21" s="13">
        <f t="shared" si="11"/>
        <v>1.1000000000000001</v>
      </c>
      <c r="K21" s="62">
        <f t="shared" si="11"/>
        <v>1.0900000000000001</v>
      </c>
      <c r="L21" s="278">
        <v>1.08</v>
      </c>
      <c r="M21" s="293">
        <f t="shared" si="23"/>
        <v>1.07</v>
      </c>
      <c r="N21" s="13">
        <f t="shared" si="23"/>
        <v>1.06</v>
      </c>
      <c r="O21" s="62">
        <f t="shared" si="17"/>
        <v>1.05</v>
      </c>
      <c r="P21" s="25">
        <f t="shared" si="17"/>
        <v>1.04</v>
      </c>
      <c r="Q21" s="13">
        <f t="shared" ref="Q21:R21" si="32">P21-0.01</f>
        <v>1.03</v>
      </c>
      <c r="R21" s="62">
        <f t="shared" si="32"/>
        <v>1.02</v>
      </c>
      <c r="S21" s="290">
        <v>1.02</v>
      </c>
      <c r="T21" s="251">
        <v>1.02</v>
      </c>
      <c r="U21" s="251">
        <v>1.02</v>
      </c>
      <c r="V21" s="301">
        <v>1.02</v>
      </c>
      <c r="W21" s="251">
        <v>1.02</v>
      </c>
      <c r="X21" s="251">
        <v>1.02</v>
      </c>
      <c r="Y21" s="251">
        <v>1.02</v>
      </c>
      <c r="Z21" s="251">
        <v>1.02</v>
      </c>
      <c r="AA21" s="251">
        <v>1.02</v>
      </c>
      <c r="AB21" s="251">
        <v>1.02</v>
      </c>
      <c r="AC21" s="251">
        <v>1.02</v>
      </c>
      <c r="AD21" s="251">
        <v>1.02</v>
      </c>
      <c r="AE21" s="251">
        <v>1.02</v>
      </c>
      <c r="AF21" s="302">
        <v>1.02</v>
      </c>
      <c r="AG21" s="238">
        <v>1.02</v>
      </c>
      <c r="AH21" s="238">
        <v>1.02</v>
      </c>
      <c r="AI21" s="238">
        <v>1.02</v>
      </c>
      <c r="AJ21" s="238">
        <v>1.02</v>
      </c>
    </row>
    <row r="22" spans="1:36" s="163" customFormat="1" ht="12.95" customHeight="1" thickBot="1" x14ac:dyDescent="0.2">
      <c r="A22" s="10">
        <v>20</v>
      </c>
      <c r="B22" s="248">
        <f t="shared" si="2"/>
        <v>1.2100000000000002</v>
      </c>
      <c r="C22" s="249">
        <f t="shared" si="2"/>
        <v>1.1900000000000002</v>
      </c>
      <c r="D22" s="249">
        <f t="shared" si="2"/>
        <v>1.1700000000000002</v>
      </c>
      <c r="E22" s="249">
        <f t="shared" si="2"/>
        <v>1.1500000000000001</v>
      </c>
      <c r="F22" s="249">
        <f t="shared" ref="F22" si="33">G22+0.02</f>
        <v>1.1300000000000001</v>
      </c>
      <c r="G22" s="249">
        <f t="shared" ref="G22" si="34">H22+0.02</f>
        <v>1.1100000000000001</v>
      </c>
      <c r="H22" s="13">
        <f t="shared" si="22"/>
        <v>1.0900000000000001</v>
      </c>
      <c r="I22" s="13">
        <f t="shared" si="22"/>
        <v>1.08</v>
      </c>
      <c r="J22" s="13">
        <f t="shared" si="11"/>
        <v>1.07</v>
      </c>
      <c r="K22" s="62">
        <f t="shared" si="11"/>
        <v>1.06</v>
      </c>
      <c r="L22" s="278">
        <v>1.05</v>
      </c>
      <c r="M22" s="293">
        <f t="shared" si="23"/>
        <v>1.04</v>
      </c>
      <c r="N22" s="13">
        <f t="shared" si="23"/>
        <v>1.03</v>
      </c>
      <c r="O22" s="62">
        <f t="shared" si="17"/>
        <v>1.02</v>
      </c>
      <c r="P22" s="25">
        <f t="shared" si="17"/>
        <v>1.01</v>
      </c>
      <c r="Q22" s="13">
        <f t="shared" ref="Q22:R22" si="35">P22-0.01</f>
        <v>1</v>
      </c>
      <c r="R22" s="62">
        <f t="shared" si="35"/>
        <v>0.99</v>
      </c>
      <c r="S22" s="297">
        <v>0.99</v>
      </c>
      <c r="T22" s="251">
        <v>0.99</v>
      </c>
      <c r="U22" s="251">
        <v>0.99</v>
      </c>
      <c r="V22" s="301">
        <v>0.99</v>
      </c>
      <c r="W22" s="251">
        <v>0.99</v>
      </c>
      <c r="X22" s="251">
        <v>0.99</v>
      </c>
      <c r="Y22" s="251">
        <v>0.99</v>
      </c>
      <c r="Z22" s="251">
        <v>0.99</v>
      </c>
      <c r="AA22" s="251">
        <v>0.99</v>
      </c>
      <c r="AB22" s="251">
        <v>0.99</v>
      </c>
      <c r="AC22" s="251">
        <v>0.99</v>
      </c>
      <c r="AD22" s="251">
        <v>0.99</v>
      </c>
      <c r="AE22" s="251">
        <v>0.99</v>
      </c>
      <c r="AF22" s="302">
        <v>0.99</v>
      </c>
      <c r="AG22" s="238">
        <v>0.99</v>
      </c>
      <c r="AH22" s="238">
        <v>0.99</v>
      </c>
      <c r="AI22" s="238">
        <v>0.99</v>
      </c>
      <c r="AJ22" s="238">
        <v>0.99</v>
      </c>
    </row>
    <row r="23" spans="1:36" s="163" customFormat="1" ht="12.95" customHeight="1" x14ac:dyDescent="0.15">
      <c r="A23" s="10">
        <v>21</v>
      </c>
      <c r="B23" s="248">
        <f t="shared" si="2"/>
        <v>1.1900000000000002</v>
      </c>
      <c r="C23" s="249">
        <f t="shared" si="2"/>
        <v>1.1700000000000002</v>
      </c>
      <c r="D23" s="249">
        <f t="shared" si="2"/>
        <v>1.1500000000000001</v>
      </c>
      <c r="E23" s="249">
        <f t="shared" si="2"/>
        <v>1.1300000000000001</v>
      </c>
      <c r="F23" s="249">
        <f t="shared" ref="F23" si="36">G23+0.02</f>
        <v>1.1100000000000001</v>
      </c>
      <c r="G23" s="249">
        <f t="shared" ref="G23" si="37">H23+0.02</f>
        <v>1.0900000000000001</v>
      </c>
      <c r="H23" s="13">
        <f t="shared" si="22"/>
        <v>1.07</v>
      </c>
      <c r="I23" s="13">
        <f t="shared" si="22"/>
        <v>1.06</v>
      </c>
      <c r="J23" s="13">
        <f t="shared" si="11"/>
        <v>1.05</v>
      </c>
      <c r="K23" s="62">
        <f t="shared" si="11"/>
        <v>1.04</v>
      </c>
      <c r="L23" s="278">
        <v>1.03</v>
      </c>
      <c r="M23" s="293">
        <f t="shared" si="23"/>
        <v>1.02</v>
      </c>
      <c r="N23" s="13">
        <f t="shared" si="23"/>
        <v>1.01</v>
      </c>
      <c r="O23" s="62">
        <f t="shared" si="17"/>
        <v>1</v>
      </c>
      <c r="P23" s="25">
        <f t="shared" si="17"/>
        <v>0.99</v>
      </c>
      <c r="Q23" s="13">
        <f t="shared" ref="Q23:S23" si="38">P23-0.01</f>
        <v>0.98</v>
      </c>
      <c r="R23" s="13">
        <f t="shared" si="38"/>
        <v>0.97</v>
      </c>
      <c r="S23" s="62">
        <f t="shared" si="38"/>
        <v>0.96</v>
      </c>
      <c r="T23" s="290">
        <v>0.96</v>
      </c>
      <c r="U23" s="251">
        <v>0.96</v>
      </c>
      <c r="V23" s="301">
        <v>0.96</v>
      </c>
      <c r="W23" s="251">
        <v>0.96</v>
      </c>
      <c r="X23" s="251">
        <v>0.96</v>
      </c>
      <c r="Y23" s="251">
        <v>0.96</v>
      </c>
      <c r="Z23" s="251">
        <v>0.96</v>
      </c>
      <c r="AA23" s="251">
        <v>0.96</v>
      </c>
      <c r="AB23" s="251">
        <v>0.96</v>
      </c>
      <c r="AC23" s="251">
        <v>0.96</v>
      </c>
      <c r="AD23" s="251">
        <v>0.96</v>
      </c>
      <c r="AE23" s="251">
        <v>0.96</v>
      </c>
      <c r="AF23" s="302">
        <v>0.96</v>
      </c>
      <c r="AG23" s="238">
        <v>0.96</v>
      </c>
      <c r="AH23" s="238">
        <v>0.96</v>
      </c>
      <c r="AI23" s="238">
        <v>0.96</v>
      </c>
      <c r="AJ23" s="238">
        <v>0.96</v>
      </c>
    </row>
    <row r="24" spans="1:36" s="163" customFormat="1" ht="12.95" customHeight="1" x14ac:dyDescent="0.15">
      <c r="A24" s="10">
        <v>22</v>
      </c>
      <c r="B24" s="248">
        <f t="shared" si="2"/>
        <v>1.1600000000000001</v>
      </c>
      <c r="C24" s="249">
        <f t="shared" si="2"/>
        <v>1.1400000000000001</v>
      </c>
      <c r="D24" s="249">
        <f t="shared" si="2"/>
        <v>1.1200000000000001</v>
      </c>
      <c r="E24" s="249">
        <f t="shared" si="2"/>
        <v>1.1000000000000001</v>
      </c>
      <c r="F24" s="249">
        <f t="shared" ref="F24" si="39">G24+0.02</f>
        <v>1.08</v>
      </c>
      <c r="G24" s="13">
        <f t="shared" si="22"/>
        <v>1.06</v>
      </c>
      <c r="H24" s="13">
        <f t="shared" si="22"/>
        <v>1.05</v>
      </c>
      <c r="I24" s="13">
        <f t="shared" si="22"/>
        <v>1.04</v>
      </c>
      <c r="J24" s="13">
        <f t="shared" si="11"/>
        <v>1.03</v>
      </c>
      <c r="K24" s="62">
        <f t="shared" si="11"/>
        <v>1.02</v>
      </c>
      <c r="L24" s="278">
        <v>1.01</v>
      </c>
      <c r="M24" s="293">
        <f t="shared" si="23"/>
        <v>1</v>
      </c>
      <c r="N24" s="13">
        <f t="shared" si="23"/>
        <v>0.99</v>
      </c>
      <c r="O24" s="62">
        <f t="shared" si="17"/>
        <v>0.98</v>
      </c>
      <c r="P24" s="25">
        <f t="shared" si="17"/>
        <v>0.97</v>
      </c>
      <c r="Q24" s="13">
        <f t="shared" ref="Q24:S24" si="40">P24-0.01</f>
        <v>0.96</v>
      </c>
      <c r="R24" s="13">
        <f t="shared" si="40"/>
        <v>0.95</v>
      </c>
      <c r="S24" s="62">
        <f t="shared" si="40"/>
        <v>0.94</v>
      </c>
      <c r="T24" s="290">
        <v>0.94</v>
      </c>
      <c r="U24" s="251">
        <v>0.94</v>
      </c>
      <c r="V24" s="301">
        <v>0.94</v>
      </c>
      <c r="W24" s="251">
        <v>0.94</v>
      </c>
      <c r="X24" s="251">
        <v>0.94</v>
      </c>
      <c r="Y24" s="251">
        <v>0.94</v>
      </c>
      <c r="Z24" s="251">
        <v>0.94</v>
      </c>
      <c r="AA24" s="251">
        <v>0.94</v>
      </c>
      <c r="AB24" s="251">
        <v>0.94</v>
      </c>
      <c r="AC24" s="251">
        <v>0.94</v>
      </c>
      <c r="AD24" s="251">
        <v>0.94</v>
      </c>
      <c r="AE24" s="251">
        <v>0.94</v>
      </c>
      <c r="AF24" s="302">
        <v>0.94</v>
      </c>
      <c r="AG24" s="238">
        <v>0.94</v>
      </c>
      <c r="AH24" s="238">
        <v>0.94</v>
      </c>
      <c r="AI24" s="238">
        <v>0.94</v>
      </c>
      <c r="AJ24" s="238">
        <v>0.94</v>
      </c>
    </row>
    <row r="25" spans="1:36" s="163" customFormat="1" ht="12.95" customHeight="1" thickBot="1" x14ac:dyDescent="0.2">
      <c r="A25" s="10">
        <v>23</v>
      </c>
      <c r="B25" s="248">
        <f t="shared" ref="B25:E33" si="41">C25+0.02</f>
        <v>1.1400000000000001</v>
      </c>
      <c r="C25" s="249">
        <f t="shared" si="41"/>
        <v>1.1200000000000001</v>
      </c>
      <c r="D25" s="249">
        <f t="shared" si="41"/>
        <v>1.1000000000000001</v>
      </c>
      <c r="E25" s="249">
        <f t="shared" si="41"/>
        <v>1.08</v>
      </c>
      <c r="F25" s="249">
        <f t="shared" ref="F25" si="42">G25+0.02</f>
        <v>1.06</v>
      </c>
      <c r="G25" s="13">
        <f t="shared" si="22"/>
        <v>1.04</v>
      </c>
      <c r="H25" s="13">
        <f t="shared" si="22"/>
        <v>1.03</v>
      </c>
      <c r="I25" s="13">
        <f t="shared" si="22"/>
        <v>1.02</v>
      </c>
      <c r="J25" s="13">
        <f t="shared" si="11"/>
        <v>1.01</v>
      </c>
      <c r="K25" s="62">
        <f t="shared" si="11"/>
        <v>1</v>
      </c>
      <c r="L25" s="278">
        <v>0.99</v>
      </c>
      <c r="M25" s="293">
        <f t="shared" si="23"/>
        <v>0.98</v>
      </c>
      <c r="N25" s="13">
        <f t="shared" si="23"/>
        <v>0.97</v>
      </c>
      <c r="O25" s="62">
        <f t="shared" si="17"/>
        <v>0.96</v>
      </c>
      <c r="P25" s="25">
        <f t="shared" si="17"/>
        <v>0.95</v>
      </c>
      <c r="Q25" s="13">
        <f t="shared" ref="Q25:S25" si="43">P25-0.01</f>
        <v>0.94</v>
      </c>
      <c r="R25" s="13">
        <f t="shared" si="43"/>
        <v>0.92999999999999994</v>
      </c>
      <c r="S25" s="62">
        <f t="shared" si="43"/>
        <v>0.91999999999999993</v>
      </c>
      <c r="T25" s="297">
        <v>0.91999999999999993</v>
      </c>
      <c r="U25" s="251">
        <v>0.91999999999999993</v>
      </c>
      <c r="V25" s="301">
        <v>0.91999999999999993</v>
      </c>
      <c r="W25" s="251">
        <v>0.91999999999999993</v>
      </c>
      <c r="X25" s="251">
        <v>0.91999999999999993</v>
      </c>
      <c r="Y25" s="251">
        <v>0.91999999999999993</v>
      </c>
      <c r="Z25" s="251">
        <v>0.91999999999999993</v>
      </c>
      <c r="AA25" s="251">
        <v>0.91999999999999993</v>
      </c>
      <c r="AB25" s="251">
        <v>0.91999999999999993</v>
      </c>
      <c r="AC25" s="251">
        <v>0.91999999999999993</v>
      </c>
      <c r="AD25" s="251">
        <v>0.91999999999999993</v>
      </c>
      <c r="AE25" s="251">
        <v>0.91999999999999993</v>
      </c>
      <c r="AF25" s="302">
        <v>0.91999999999999993</v>
      </c>
      <c r="AG25" s="238">
        <v>0.91999999999999993</v>
      </c>
      <c r="AH25" s="238">
        <v>0.91999999999999993</v>
      </c>
      <c r="AI25" s="238">
        <v>0.91999999999999993</v>
      </c>
      <c r="AJ25" s="238">
        <v>0.91999999999999993</v>
      </c>
    </row>
    <row r="26" spans="1:36" s="163" customFormat="1" ht="12.95" customHeight="1" x14ac:dyDescent="0.15">
      <c r="A26" s="10">
        <v>24</v>
      </c>
      <c r="B26" s="248">
        <f t="shared" si="41"/>
        <v>1.1200000000000001</v>
      </c>
      <c r="C26" s="249">
        <f t="shared" si="41"/>
        <v>1.1000000000000001</v>
      </c>
      <c r="D26" s="249">
        <f t="shared" si="41"/>
        <v>1.08</v>
      </c>
      <c r="E26" s="249">
        <f t="shared" si="41"/>
        <v>1.06</v>
      </c>
      <c r="F26" s="249">
        <f t="shared" ref="F26" si="44">G26+0.02</f>
        <v>1.04</v>
      </c>
      <c r="G26" s="13">
        <f t="shared" si="22"/>
        <v>1.02</v>
      </c>
      <c r="H26" s="13">
        <f t="shared" si="22"/>
        <v>1.01</v>
      </c>
      <c r="I26" s="13">
        <f t="shared" si="22"/>
        <v>1</v>
      </c>
      <c r="J26" s="13">
        <f t="shared" si="22"/>
        <v>0.99</v>
      </c>
      <c r="K26" s="62">
        <f t="shared" si="22"/>
        <v>0.98</v>
      </c>
      <c r="L26" s="278">
        <v>0.97</v>
      </c>
      <c r="M26" s="293">
        <f t="shared" si="23"/>
        <v>0.96</v>
      </c>
      <c r="N26" s="13">
        <f t="shared" si="23"/>
        <v>0.95</v>
      </c>
      <c r="O26" s="62">
        <f t="shared" si="17"/>
        <v>0.94</v>
      </c>
      <c r="P26" s="25">
        <f t="shared" si="17"/>
        <v>0.92999999999999994</v>
      </c>
      <c r="Q26" s="13">
        <f t="shared" ref="Q26:T26" si="45">P26-0.01</f>
        <v>0.91999999999999993</v>
      </c>
      <c r="R26" s="13">
        <f t="shared" si="45"/>
        <v>0.90999999999999992</v>
      </c>
      <c r="S26" s="13">
        <f t="shared" si="45"/>
        <v>0.89999999999999991</v>
      </c>
      <c r="T26" s="62">
        <f t="shared" si="45"/>
        <v>0.8899999999999999</v>
      </c>
      <c r="U26" s="290">
        <v>0.8899999999999999</v>
      </c>
      <c r="V26" s="301">
        <v>0.8899999999999999</v>
      </c>
      <c r="W26" s="251">
        <v>0.8899999999999999</v>
      </c>
      <c r="X26" s="251">
        <v>0.8899999999999999</v>
      </c>
      <c r="Y26" s="251">
        <v>0.8899999999999999</v>
      </c>
      <c r="Z26" s="251">
        <v>0.8899999999999999</v>
      </c>
      <c r="AA26" s="251">
        <v>0.8899999999999999</v>
      </c>
      <c r="AB26" s="251">
        <v>0.8899999999999999</v>
      </c>
      <c r="AC26" s="251">
        <v>0.8899999999999999</v>
      </c>
      <c r="AD26" s="251">
        <v>0.8899999999999999</v>
      </c>
      <c r="AE26" s="251">
        <v>0.8899999999999999</v>
      </c>
      <c r="AF26" s="302">
        <v>0.8899999999999999</v>
      </c>
      <c r="AG26" s="238">
        <v>0.8899999999999999</v>
      </c>
      <c r="AH26" s="238">
        <v>0.8899999999999999</v>
      </c>
      <c r="AI26" s="238">
        <v>0.8899999999999999</v>
      </c>
      <c r="AJ26" s="238">
        <v>0.8899999999999999</v>
      </c>
    </row>
    <row r="27" spans="1:36" s="163" customFormat="1" ht="12.95" customHeight="1" x14ac:dyDescent="0.15">
      <c r="A27" s="10">
        <v>25</v>
      </c>
      <c r="B27" s="248">
        <f t="shared" si="41"/>
        <v>1.0900000000000001</v>
      </c>
      <c r="C27" s="249">
        <f t="shared" si="41"/>
        <v>1.07</v>
      </c>
      <c r="D27" s="249">
        <f t="shared" si="41"/>
        <v>1.05</v>
      </c>
      <c r="E27" s="249">
        <f t="shared" si="41"/>
        <v>1.03</v>
      </c>
      <c r="F27" s="13">
        <f t="shared" si="22"/>
        <v>1.01</v>
      </c>
      <c r="G27" s="13">
        <f t="shared" si="22"/>
        <v>1</v>
      </c>
      <c r="H27" s="13">
        <f t="shared" si="22"/>
        <v>0.99</v>
      </c>
      <c r="I27" s="13">
        <f t="shared" si="22"/>
        <v>0.98</v>
      </c>
      <c r="J27" s="13">
        <f t="shared" si="22"/>
        <v>0.97</v>
      </c>
      <c r="K27" s="62">
        <f t="shared" si="22"/>
        <v>0.96</v>
      </c>
      <c r="L27" s="278">
        <v>0.95</v>
      </c>
      <c r="M27" s="293">
        <f t="shared" si="23"/>
        <v>0.94</v>
      </c>
      <c r="N27" s="13">
        <f t="shared" si="23"/>
        <v>0.92999999999999994</v>
      </c>
      <c r="O27" s="62">
        <f t="shared" si="17"/>
        <v>0.91999999999999993</v>
      </c>
      <c r="P27" s="25">
        <f t="shared" si="17"/>
        <v>0.90999999999999992</v>
      </c>
      <c r="Q27" s="13">
        <f t="shared" ref="Q27:T27" si="46">P27-0.01</f>
        <v>0.89999999999999991</v>
      </c>
      <c r="R27" s="13">
        <f t="shared" si="46"/>
        <v>0.8899999999999999</v>
      </c>
      <c r="S27" s="13">
        <f t="shared" si="46"/>
        <v>0.87999999999999989</v>
      </c>
      <c r="T27" s="62">
        <f t="shared" si="46"/>
        <v>0.86999999999999988</v>
      </c>
      <c r="U27" s="290">
        <v>0.86999999999999988</v>
      </c>
      <c r="V27" s="301">
        <v>0.86999999999999988</v>
      </c>
      <c r="W27" s="251">
        <v>0.86999999999999988</v>
      </c>
      <c r="X27" s="251">
        <v>0.86999999999999988</v>
      </c>
      <c r="Y27" s="251">
        <v>0.86999999999999988</v>
      </c>
      <c r="Z27" s="251">
        <v>0.86999999999999988</v>
      </c>
      <c r="AA27" s="251">
        <v>0.86999999999999988</v>
      </c>
      <c r="AB27" s="251">
        <v>0.86999999999999988</v>
      </c>
      <c r="AC27" s="251">
        <v>0.86999999999999988</v>
      </c>
      <c r="AD27" s="251">
        <v>0.86999999999999988</v>
      </c>
      <c r="AE27" s="251">
        <v>0.86999999999999988</v>
      </c>
      <c r="AF27" s="302">
        <v>0.86999999999999988</v>
      </c>
      <c r="AG27" s="238">
        <v>0.86999999999999988</v>
      </c>
      <c r="AH27" s="238">
        <v>0.86999999999999988</v>
      </c>
      <c r="AI27" s="238">
        <v>0.86999999999999988</v>
      </c>
      <c r="AJ27" s="238">
        <v>0.86999999999999988</v>
      </c>
    </row>
    <row r="28" spans="1:36" s="163" customFormat="1" ht="12.95" customHeight="1" thickBot="1" x14ac:dyDescent="0.2">
      <c r="A28" s="10">
        <v>26</v>
      </c>
      <c r="B28" s="248">
        <f t="shared" si="41"/>
        <v>1.08</v>
      </c>
      <c r="C28" s="249">
        <f t="shared" si="41"/>
        <v>1.06</v>
      </c>
      <c r="D28" s="249">
        <f t="shared" ref="D28" si="47">E28+0.02</f>
        <v>1.04</v>
      </c>
      <c r="E28" s="249">
        <f t="shared" ref="E28" si="48">F28+0.02</f>
        <v>1.02</v>
      </c>
      <c r="F28" s="13">
        <f t="shared" si="22"/>
        <v>1</v>
      </c>
      <c r="G28" s="13">
        <f t="shared" si="22"/>
        <v>0.99</v>
      </c>
      <c r="H28" s="13">
        <f t="shared" si="22"/>
        <v>0.98</v>
      </c>
      <c r="I28" s="13">
        <f t="shared" si="22"/>
        <v>0.97</v>
      </c>
      <c r="J28" s="13">
        <f t="shared" si="22"/>
        <v>0.96</v>
      </c>
      <c r="K28" s="62">
        <f t="shared" si="22"/>
        <v>0.95</v>
      </c>
      <c r="L28" s="278">
        <v>0.94</v>
      </c>
      <c r="M28" s="293">
        <f t="shared" si="23"/>
        <v>0.92999999999999994</v>
      </c>
      <c r="N28" s="13">
        <f t="shared" si="23"/>
        <v>0.91999999999999993</v>
      </c>
      <c r="O28" s="62">
        <f t="shared" si="17"/>
        <v>0.90999999999999992</v>
      </c>
      <c r="P28" s="25">
        <f t="shared" si="17"/>
        <v>0.89999999999999991</v>
      </c>
      <c r="Q28" s="13">
        <f t="shared" ref="Q28:T28" si="49">P28-0.01</f>
        <v>0.8899999999999999</v>
      </c>
      <c r="R28" s="13">
        <f t="shared" si="49"/>
        <v>0.87999999999999989</v>
      </c>
      <c r="S28" s="13">
        <f t="shared" si="49"/>
        <v>0.86999999999999988</v>
      </c>
      <c r="T28" s="62">
        <f t="shared" si="49"/>
        <v>0.85999999999999988</v>
      </c>
      <c r="U28" s="297">
        <v>0.85999999999999988</v>
      </c>
      <c r="V28" s="301">
        <v>0.85999999999999988</v>
      </c>
      <c r="W28" s="251">
        <v>0.85999999999999988</v>
      </c>
      <c r="X28" s="251">
        <v>0.85999999999999988</v>
      </c>
      <c r="Y28" s="251">
        <v>0.85999999999999988</v>
      </c>
      <c r="Z28" s="251">
        <v>0.85999999999999988</v>
      </c>
      <c r="AA28" s="251">
        <v>0.85999999999999988</v>
      </c>
      <c r="AB28" s="251">
        <v>0.85999999999999988</v>
      </c>
      <c r="AC28" s="251">
        <v>0.85999999999999988</v>
      </c>
      <c r="AD28" s="251">
        <v>0.85999999999999988</v>
      </c>
      <c r="AE28" s="251">
        <v>0.85999999999999988</v>
      </c>
      <c r="AF28" s="302">
        <v>0.85999999999999988</v>
      </c>
      <c r="AG28" s="238">
        <v>0.85999999999999988</v>
      </c>
      <c r="AH28" s="238">
        <v>0.85999999999999988</v>
      </c>
      <c r="AI28" s="238">
        <v>0.85999999999999988</v>
      </c>
      <c r="AJ28" s="238">
        <v>0.85999999999999988</v>
      </c>
    </row>
    <row r="29" spans="1:36" s="163" customFormat="1" ht="12.95" customHeight="1" x14ac:dyDescent="0.15">
      <c r="A29" s="10">
        <v>27</v>
      </c>
      <c r="B29" s="248">
        <f t="shared" si="41"/>
        <v>1.07</v>
      </c>
      <c r="C29" s="249">
        <f t="shared" si="41"/>
        <v>1.05</v>
      </c>
      <c r="D29" s="249">
        <f t="shared" ref="D29" si="50">E29+0.02</f>
        <v>1.03</v>
      </c>
      <c r="E29" s="249">
        <f t="shared" ref="E29" si="51">F29+0.02</f>
        <v>1.01</v>
      </c>
      <c r="F29" s="13">
        <f t="shared" ref="D29:K44" si="52">G29+0.01</f>
        <v>0.9900000000000001</v>
      </c>
      <c r="G29" s="13">
        <f t="shared" si="52"/>
        <v>0.98000000000000009</v>
      </c>
      <c r="H29" s="13">
        <f t="shared" si="52"/>
        <v>0.97000000000000008</v>
      </c>
      <c r="I29" s="13">
        <f t="shared" si="52"/>
        <v>0.96000000000000008</v>
      </c>
      <c r="J29" s="13">
        <f t="shared" si="52"/>
        <v>0.95000000000000007</v>
      </c>
      <c r="K29" s="62">
        <f t="shared" si="52"/>
        <v>0.94000000000000006</v>
      </c>
      <c r="L29" s="278">
        <v>0.93</v>
      </c>
      <c r="M29" s="293">
        <f t="shared" si="23"/>
        <v>0.92</v>
      </c>
      <c r="N29" s="13">
        <f t="shared" si="23"/>
        <v>0.91</v>
      </c>
      <c r="O29" s="62">
        <f t="shared" si="17"/>
        <v>0.9</v>
      </c>
      <c r="P29" s="25">
        <f t="shared" si="17"/>
        <v>0.89</v>
      </c>
      <c r="Q29" s="13">
        <f t="shared" ref="Q29:U29" si="53">P29-0.01</f>
        <v>0.88</v>
      </c>
      <c r="R29" s="13">
        <f t="shared" si="53"/>
        <v>0.87</v>
      </c>
      <c r="S29" s="13">
        <f t="shared" si="53"/>
        <v>0.86</v>
      </c>
      <c r="T29" s="13">
        <f t="shared" si="53"/>
        <v>0.85</v>
      </c>
      <c r="U29" s="62">
        <f t="shared" si="53"/>
        <v>0.84</v>
      </c>
      <c r="V29" s="309">
        <v>0.84</v>
      </c>
      <c r="W29" s="251">
        <v>0.84</v>
      </c>
      <c r="X29" s="251">
        <v>0.84</v>
      </c>
      <c r="Y29" s="251">
        <v>0.84</v>
      </c>
      <c r="Z29" s="251">
        <v>0.84</v>
      </c>
      <c r="AA29" s="251">
        <v>0.84</v>
      </c>
      <c r="AB29" s="251">
        <v>0.84</v>
      </c>
      <c r="AC29" s="251">
        <v>0.84</v>
      </c>
      <c r="AD29" s="251">
        <v>0.84</v>
      </c>
      <c r="AE29" s="251">
        <v>0.84</v>
      </c>
      <c r="AF29" s="302">
        <v>0.84</v>
      </c>
      <c r="AG29" s="238">
        <v>0.84</v>
      </c>
      <c r="AH29" s="238">
        <v>0.84</v>
      </c>
      <c r="AI29" s="238">
        <v>0.84</v>
      </c>
      <c r="AJ29" s="238">
        <v>0.84</v>
      </c>
    </row>
    <row r="30" spans="1:36" s="163" customFormat="1" ht="12.95" customHeight="1" x14ac:dyDescent="0.15">
      <c r="A30" s="10">
        <v>28</v>
      </c>
      <c r="B30" s="248">
        <f t="shared" si="41"/>
        <v>1.05</v>
      </c>
      <c r="C30" s="249">
        <f t="shared" si="41"/>
        <v>1.03</v>
      </c>
      <c r="D30" s="249">
        <f t="shared" ref="D30" si="54">E30+0.02</f>
        <v>1.01</v>
      </c>
      <c r="E30" s="13">
        <f t="shared" si="52"/>
        <v>0.9900000000000001</v>
      </c>
      <c r="F30" s="13">
        <f t="shared" si="52"/>
        <v>0.98000000000000009</v>
      </c>
      <c r="G30" s="13">
        <f t="shared" si="52"/>
        <v>0.97000000000000008</v>
      </c>
      <c r="H30" s="13">
        <f t="shared" si="52"/>
        <v>0.96000000000000008</v>
      </c>
      <c r="I30" s="13">
        <f t="shared" si="52"/>
        <v>0.95000000000000007</v>
      </c>
      <c r="J30" s="13">
        <f t="shared" si="52"/>
        <v>0.94000000000000006</v>
      </c>
      <c r="K30" s="62">
        <f t="shared" si="52"/>
        <v>0.93</v>
      </c>
      <c r="L30" s="278">
        <v>0.92</v>
      </c>
      <c r="M30" s="293">
        <f t="shared" si="23"/>
        <v>0.91</v>
      </c>
      <c r="N30" s="13">
        <f t="shared" si="23"/>
        <v>0.9</v>
      </c>
      <c r="O30" s="62">
        <f t="shared" si="17"/>
        <v>0.89</v>
      </c>
      <c r="P30" s="25">
        <f t="shared" si="17"/>
        <v>0.88</v>
      </c>
      <c r="Q30" s="13">
        <f t="shared" ref="Q30:U30" si="55">P30-0.01</f>
        <v>0.87</v>
      </c>
      <c r="R30" s="13">
        <f t="shared" si="55"/>
        <v>0.86</v>
      </c>
      <c r="S30" s="13">
        <f t="shared" si="55"/>
        <v>0.85</v>
      </c>
      <c r="T30" s="13">
        <f t="shared" si="55"/>
        <v>0.84</v>
      </c>
      <c r="U30" s="62">
        <f t="shared" si="55"/>
        <v>0.83</v>
      </c>
      <c r="V30" s="309">
        <v>0.83</v>
      </c>
      <c r="W30" s="251">
        <v>0.83</v>
      </c>
      <c r="X30" s="251">
        <v>0.83</v>
      </c>
      <c r="Y30" s="251">
        <v>0.83</v>
      </c>
      <c r="Z30" s="251">
        <v>0.83</v>
      </c>
      <c r="AA30" s="251">
        <v>0.83</v>
      </c>
      <c r="AB30" s="251">
        <v>0.83</v>
      </c>
      <c r="AC30" s="251">
        <v>0.83</v>
      </c>
      <c r="AD30" s="251">
        <v>0.83</v>
      </c>
      <c r="AE30" s="251">
        <v>0.83</v>
      </c>
      <c r="AF30" s="302">
        <v>0.83</v>
      </c>
      <c r="AG30" s="238">
        <v>0.83</v>
      </c>
      <c r="AH30" s="238">
        <v>0.83</v>
      </c>
      <c r="AI30" s="238">
        <v>0.83</v>
      </c>
      <c r="AJ30" s="238">
        <v>0.83</v>
      </c>
    </row>
    <row r="31" spans="1:36" s="163" customFormat="1" ht="12.95" customHeight="1" thickBot="1" x14ac:dyDescent="0.2">
      <c r="A31" s="10">
        <v>29</v>
      </c>
      <c r="B31" s="248">
        <f t="shared" si="41"/>
        <v>1.04</v>
      </c>
      <c r="C31" s="249">
        <f t="shared" ref="C31" si="56">D31+0.02</f>
        <v>1.02</v>
      </c>
      <c r="D31" s="249">
        <f t="shared" ref="D31" si="57">E31+0.02</f>
        <v>1</v>
      </c>
      <c r="E31" s="13">
        <f t="shared" si="52"/>
        <v>0.98000000000000009</v>
      </c>
      <c r="F31" s="13">
        <f t="shared" si="52"/>
        <v>0.97000000000000008</v>
      </c>
      <c r="G31" s="13">
        <f t="shared" si="52"/>
        <v>0.96000000000000008</v>
      </c>
      <c r="H31" s="13">
        <f t="shared" si="52"/>
        <v>0.95000000000000007</v>
      </c>
      <c r="I31" s="13">
        <f t="shared" si="52"/>
        <v>0.94000000000000006</v>
      </c>
      <c r="J31" s="13">
        <f t="shared" si="52"/>
        <v>0.93</v>
      </c>
      <c r="K31" s="62">
        <f t="shared" si="52"/>
        <v>0.92</v>
      </c>
      <c r="L31" s="278">
        <v>0.91</v>
      </c>
      <c r="M31" s="293">
        <f t="shared" si="23"/>
        <v>0.9</v>
      </c>
      <c r="N31" s="13">
        <f t="shared" si="23"/>
        <v>0.89</v>
      </c>
      <c r="O31" s="62">
        <f t="shared" si="17"/>
        <v>0.88</v>
      </c>
      <c r="P31" s="25">
        <f t="shared" si="17"/>
        <v>0.87</v>
      </c>
      <c r="Q31" s="13">
        <f t="shared" ref="Q31:U31" si="58">P31-0.01</f>
        <v>0.86</v>
      </c>
      <c r="R31" s="13">
        <f t="shared" si="58"/>
        <v>0.85</v>
      </c>
      <c r="S31" s="13">
        <f t="shared" si="58"/>
        <v>0.84</v>
      </c>
      <c r="T31" s="13">
        <f t="shared" si="58"/>
        <v>0.83</v>
      </c>
      <c r="U31" s="62">
        <f t="shared" si="58"/>
        <v>0.82</v>
      </c>
      <c r="V31" s="313">
        <v>0.82</v>
      </c>
      <c r="W31" s="251">
        <v>0.82</v>
      </c>
      <c r="X31" s="251">
        <v>0.82</v>
      </c>
      <c r="Y31" s="251">
        <v>0.82</v>
      </c>
      <c r="Z31" s="251">
        <v>0.82</v>
      </c>
      <c r="AA31" s="251">
        <v>0.82</v>
      </c>
      <c r="AB31" s="251">
        <v>0.82</v>
      </c>
      <c r="AC31" s="251">
        <v>0.82</v>
      </c>
      <c r="AD31" s="251">
        <v>0.82</v>
      </c>
      <c r="AE31" s="251">
        <v>0.82</v>
      </c>
      <c r="AF31" s="302">
        <v>0.82</v>
      </c>
      <c r="AG31" s="238">
        <v>0.82</v>
      </c>
      <c r="AH31" s="238">
        <v>0.82</v>
      </c>
      <c r="AI31" s="238">
        <v>0.82</v>
      </c>
      <c r="AJ31" s="238">
        <v>0.82</v>
      </c>
    </row>
    <row r="32" spans="1:36" s="163" customFormat="1" ht="12.95" customHeight="1" x14ac:dyDescent="0.15">
      <c r="A32" s="10">
        <v>30</v>
      </c>
      <c r="B32" s="248">
        <f t="shared" si="41"/>
        <v>1.03</v>
      </c>
      <c r="C32" s="249">
        <f t="shared" ref="C32" si="59">D32+0.02</f>
        <v>1.01</v>
      </c>
      <c r="D32" s="249">
        <f t="shared" ref="D32" si="60">E32+0.02</f>
        <v>0.9900000000000001</v>
      </c>
      <c r="E32" s="13">
        <f t="shared" si="52"/>
        <v>0.97000000000000008</v>
      </c>
      <c r="F32" s="13">
        <f t="shared" si="52"/>
        <v>0.96000000000000008</v>
      </c>
      <c r="G32" s="13">
        <f t="shared" si="52"/>
        <v>0.95000000000000007</v>
      </c>
      <c r="H32" s="13">
        <f t="shared" si="52"/>
        <v>0.94000000000000006</v>
      </c>
      <c r="I32" s="13">
        <f t="shared" si="52"/>
        <v>0.93</v>
      </c>
      <c r="J32" s="13">
        <f t="shared" si="52"/>
        <v>0.92</v>
      </c>
      <c r="K32" s="62">
        <f t="shared" si="52"/>
        <v>0.91</v>
      </c>
      <c r="L32" s="278">
        <v>0.9</v>
      </c>
      <c r="M32" s="293">
        <f t="shared" si="23"/>
        <v>0.89</v>
      </c>
      <c r="N32" s="13">
        <f t="shared" si="23"/>
        <v>0.88</v>
      </c>
      <c r="O32" s="62">
        <f t="shared" si="17"/>
        <v>0.87</v>
      </c>
      <c r="P32" s="25">
        <f t="shared" si="17"/>
        <v>0.86</v>
      </c>
      <c r="Q32" s="13">
        <f t="shared" ref="Q32:V32" si="61">P32-0.01</f>
        <v>0.85</v>
      </c>
      <c r="R32" s="13">
        <f t="shared" si="61"/>
        <v>0.84</v>
      </c>
      <c r="S32" s="13">
        <f t="shared" si="61"/>
        <v>0.83</v>
      </c>
      <c r="T32" s="13">
        <f t="shared" si="61"/>
        <v>0.82</v>
      </c>
      <c r="U32" s="13">
        <f t="shared" si="61"/>
        <v>0.80999999999999994</v>
      </c>
      <c r="V32" s="310">
        <f t="shared" si="61"/>
        <v>0.79999999999999993</v>
      </c>
      <c r="W32" s="290">
        <v>0.79999999999999993</v>
      </c>
      <c r="X32" s="251">
        <v>0.79999999999999993</v>
      </c>
      <c r="Y32" s="251">
        <v>0.79999999999999993</v>
      </c>
      <c r="Z32" s="251">
        <v>0.79999999999999993</v>
      </c>
      <c r="AA32" s="251">
        <v>0.79999999999999993</v>
      </c>
      <c r="AB32" s="251">
        <v>0.79999999999999993</v>
      </c>
      <c r="AC32" s="251">
        <v>0.79999999999999993</v>
      </c>
      <c r="AD32" s="251">
        <v>0.79999999999999993</v>
      </c>
      <c r="AE32" s="251">
        <v>0.79999999999999993</v>
      </c>
      <c r="AF32" s="302">
        <v>0.79999999999999993</v>
      </c>
      <c r="AG32" s="238">
        <v>0.79999999999999993</v>
      </c>
      <c r="AH32" s="238">
        <v>0.79999999999999993</v>
      </c>
      <c r="AI32" s="238">
        <v>0.79999999999999993</v>
      </c>
      <c r="AJ32" s="238">
        <v>0.79999999999999993</v>
      </c>
    </row>
    <row r="33" spans="1:36" s="163" customFormat="1" ht="12.95" customHeight="1" x14ac:dyDescent="0.15">
      <c r="A33" s="10">
        <v>31</v>
      </c>
      <c r="B33" s="248">
        <f t="shared" si="41"/>
        <v>1.01</v>
      </c>
      <c r="C33" s="249">
        <f t="shared" ref="C33" si="62">D33+0.02</f>
        <v>0.9900000000000001</v>
      </c>
      <c r="D33" s="13">
        <f t="shared" si="52"/>
        <v>0.97000000000000008</v>
      </c>
      <c r="E33" s="13">
        <f t="shared" si="52"/>
        <v>0.96000000000000008</v>
      </c>
      <c r="F33" s="13">
        <f t="shared" si="52"/>
        <v>0.95000000000000007</v>
      </c>
      <c r="G33" s="13">
        <f t="shared" si="52"/>
        <v>0.94000000000000006</v>
      </c>
      <c r="H33" s="13">
        <f t="shared" si="52"/>
        <v>0.93</v>
      </c>
      <c r="I33" s="13">
        <f t="shared" si="52"/>
        <v>0.92</v>
      </c>
      <c r="J33" s="13">
        <f t="shared" si="52"/>
        <v>0.91</v>
      </c>
      <c r="K33" s="62">
        <f t="shared" si="52"/>
        <v>0.9</v>
      </c>
      <c r="L33" s="278">
        <v>0.89</v>
      </c>
      <c r="M33" s="293">
        <f t="shared" ref="M33:N48" si="63">L33-0.01</f>
        <v>0.88</v>
      </c>
      <c r="N33" s="13">
        <f t="shared" si="63"/>
        <v>0.87</v>
      </c>
      <c r="O33" s="62">
        <f t="shared" si="17"/>
        <v>0.86</v>
      </c>
      <c r="P33" s="25">
        <f t="shared" si="17"/>
        <v>0.85</v>
      </c>
      <c r="Q33" s="13">
        <f t="shared" ref="Q33:V33" si="64">P33-0.01</f>
        <v>0.84</v>
      </c>
      <c r="R33" s="13">
        <f t="shared" si="64"/>
        <v>0.83</v>
      </c>
      <c r="S33" s="13">
        <f t="shared" si="64"/>
        <v>0.82</v>
      </c>
      <c r="T33" s="13">
        <f t="shared" si="64"/>
        <v>0.80999999999999994</v>
      </c>
      <c r="U33" s="13">
        <f t="shared" si="64"/>
        <v>0.79999999999999993</v>
      </c>
      <c r="V33" s="310">
        <f t="shared" si="64"/>
        <v>0.78999999999999992</v>
      </c>
      <c r="W33" s="290">
        <v>0.78999999999999992</v>
      </c>
      <c r="X33" s="251">
        <v>0.78999999999999992</v>
      </c>
      <c r="Y33" s="251">
        <v>0.78999999999999992</v>
      </c>
      <c r="Z33" s="251">
        <v>0.78999999999999992</v>
      </c>
      <c r="AA33" s="251">
        <v>0.78999999999999992</v>
      </c>
      <c r="AB33" s="251">
        <v>0.78999999999999992</v>
      </c>
      <c r="AC33" s="251">
        <v>0.78999999999999992</v>
      </c>
      <c r="AD33" s="251">
        <v>0.78999999999999992</v>
      </c>
      <c r="AE33" s="251">
        <v>0.78999999999999992</v>
      </c>
      <c r="AF33" s="302">
        <v>0.78999999999999992</v>
      </c>
      <c r="AG33" s="238">
        <v>0.78999999999999992</v>
      </c>
      <c r="AH33" s="238">
        <v>0.78999999999999992</v>
      </c>
      <c r="AI33" s="238">
        <v>0.78999999999999992</v>
      </c>
      <c r="AJ33" s="238">
        <v>0.78999999999999992</v>
      </c>
    </row>
    <row r="34" spans="1:36" s="163" customFormat="1" ht="12.95" customHeight="1" thickBot="1" x14ac:dyDescent="0.2">
      <c r="A34" s="10">
        <v>32</v>
      </c>
      <c r="B34" s="248">
        <f t="shared" ref="B34" si="65">C34+0.02</f>
        <v>1.0000000000000011</v>
      </c>
      <c r="C34" s="249">
        <f t="shared" ref="C34" si="66">D34+0.02</f>
        <v>0.98000000000000109</v>
      </c>
      <c r="D34" s="13">
        <f t="shared" si="52"/>
        <v>0.96000000000000107</v>
      </c>
      <c r="E34" s="13">
        <f t="shared" si="52"/>
        <v>0.95000000000000107</v>
      </c>
      <c r="F34" s="13">
        <f t="shared" si="52"/>
        <v>0.94000000000000106</v>
      </c>
      <c r="G34" s="13">
        <f t="shared" si="52"/>
        <v>0.93000000000000105</v>
      </c>
      <c r="H34" s="13">
        <f t="shared" si="52"/>
        <v>0.92000000000000104</v>
      </c>
      <c r="I34" s="13">
        <f t="shared" si="52"/>
        <v>0.91000000000000103</v>
      </c>
      <c r="J34" s="13">
        <f t="shared" si="52"/>
        <v>0.90000000000000102</v>
      </c>
      <c r="K34" s="62">
        <f t="shared" si="52"/>
        <v>0.89000000000000101</v>
      </c>
      <c r="L34" s="278">
        <v>0.880000000000001</v>
      </c>
      <c r="M34" s="293">
        <f t="shared" si="63"/>
        <v>0.87000000000000099</v>
      </c>
      <c r="N34" s="13">
        <f t="shared" si="63"/>
        <v>0.86000000000000099</v>
      </c>
      <c r="O34" s="62">
        <f t="shared" si="17"/>
        <v>0.85000000000000098</v>
      </c>
      <c r="P34" s="25">
        <f t="shared" si="17"/>
        <v>0.84000000000000097</v>
      </c>
      <c r="Q34" s="13">
        <f t="shared" ref="Q34:V34" si="67">P34-0.01</f>
        <v>0.83000000000000096</v>
      </c>
      <c r="R34" s="13">
        <f t="shared" si="67"/>
        <v>0.82000000000000095</v>
      </c>
      <c r="S34" s="13">
        <f t="shared" si="67"/>
        <v>0.81000000000000094</v>
      </c>
      <c r="T34" s="13">
        <f t="shared" si="67"/>
        <v>0.80000000000000093</v>
      </c>
      <c r="U34" s="13">
        <f t="shared" si="67"/>
        <v>0.79000000000000092</v>
      </c>
      <c r="V34" s="310">
        <f t="shared" si="67"/>
        <v>0.78000000000000091</v>
      </c>
      <c r="W34" s="297">
        <v>0.78000000000000091</v>
      </c>
      <c r="X34" s="251">
        <v>0.78000000000000091</v>
      </c>
      <c r="Y34" s="251">
        <v>0.78000000000000091</v>
      </c>
      <c r="Z34" s="251">
        <v>0.78000000000000091</v>
      </c>
      <c r="AA34" s="251">
        <v>0.78000000000000091</v>
      </c>
      <c r="AB34" s="251">
        <v>0.78000000000000091</v>
      </c>
      <c r="AC34" s="251">
        <v>0.78000000000000091</v>
      </c>
      <c r="AD34" s="251">
        <v>0.78000000000000091</v>
      </c>
      <c r="AE34" s="251">
        <v>0.78000000000000091</v>
      </c>
      <c r="AF34" s="302">
        <v>0.78000000000000091</v>
      </c>
      <c r="AG34" s="238">
        <v>0.78000000000000091</v>
      </c>
      <c r="AH34" s="238">
        <v>0.78000000000000091</v>
      </c>
      <c r="AI34" s="238">
        <v>0.78000000000000091</v>
      </c>
      <c r="AJ34" s="238">
        <v>0.78000000000000091</v>
      </c>
    </row>
    <row r="35" spans="1:36" s="163" customFormat="1" ht="12.95" customHeight="1" x14ac:dyDescent="0.15">
      <c r="A35" s="10">
        <v>33</v>
      </c>
      <c r="B35" s="248">
        <f t="shared" ref="B35" si="68">C35+0.02</f>
        <v>0.9900000000000011</v>
      </c>
      <c r="C35" s="249">
        <f t="shared" ref="C35" si="69">D35+0.02</f>
        <v>0.97000000000000108</v>
      </c>
      <c r="D35" s="13">
        <f t="shared" si="52"/>
        <v>0.95000000000000107</v>
      </c>
      <c r="E35" s="13">
        <f t="shared" si="52"/>
        <v>0.94000000000000106</v>
      </c>
      <c r="F35" s="13">
        <f t="shared" si="52"/>
        <v>0.93000000000000105</v>
      </c>
      <c r="G35" s="13">
        <f t="shared" si="52"/>
        <v>0.92000000000000104</v>
      </c>
      <c r="H35" s="13">
        <f t="shared" si="52"/>
        <v>0.91000000000000103</v>
      </c>
      <c r="I35" s="13">
        <f t="shared" si="52"/>
        <v>0.90000000000000102</v>
      </c>
      <c r="J35" s="13">
        <f t="shared" si="52"/>
        <v>0.89000000000000101</v>
      </c>
      <c r="K35" s="62">
        <f t="shared" si="52"/>
        <v>0.880000000000001</v>
      </c>
      <c r="L35" s="278">
        <v>0.87000000000000099</v>
      </c>
      <c r="M35" s="293">
        <f t="shared" si="63"/>
        <v>0.86000000000000099</v>
      </c>
      <c r="N35" s="13">
        <f t="shared" si="63"/>
        <v>0.85000000000000098</v>
      </c>
      <c r="O35" s="62">
        <f t="shared" si="17"/>
        <v>0.84000000000000097</v>
      </c>
      <c r="P35" s="25">
        <f t="shared" si="17"/>
        <v>0.83000000000000096</v>
      </c>
      <c r="Q35" s="13">
        <f t="shared" ref="Q35:W35" si="70">P35-0.01</f>
        <v>0.82000000000000095</v>
      </c>
      <c r="R35" s="13">
        <f t="shared" si="70"/>
        <v>0.81000000000000094</v>
      </c>
      <c r="S35" s="13">
        <f t="shared" si="70"/>
        <v>0.80000000000000093</v>
      </c>
      <c r="T35" s="13">
        <f t="shared" si="70"/>
        <v>0.79000000000000092</v>
      </c>
      <c r="U35" s="13">
        <f t="shared" si="70"/>
        <v>0.78000000000000091</v>
      </c>
      <c r="V35" s="305">
        <f t="shared" si="70"/>
        <v>0.77000000000000091</v>
      </c>
      <c r="W35" s="62">
        <f t="shared" si="70"/>
        <v>0.7600000000000009</v>
      </c>
      <c r="X35" s="290">
        <v>0.7600000000000009</v>
      </c>
      <c r="Y35" s="251">
        <v>0.7600000000000009</v>
      </c>
      <c r="Z35" s="251">
        <v>0.7600000000000009</v>
      </c>
      <c r="AA35" s="251">
        <v>0.7600000000000009</v>
      </c>
      <c r="AB35" s="251">
        <v>0.7600000000000009</v>
      </c>
      <c r="AC35" s="251">
        <v>0.7600000000000009</v>
      </c>
      <c r="AD35" s="251">
        <v>0.7600000000000009</v>
      </c>
      <c r="AE35" s="251">
        <v>0.7600000000000009</v>
      </c>
      <c r="AF35" s="302">
        <v>0.7600000000000009</v>
      </c>
      <c r="AG35" s="238">
        <v>0.7600000000000009</v>
      </c>
      <c r="AH35" s="238">
        <v>0.7600000000000009</v>
      </c>
      <c r="AI35" s="238">
        <v>0.7600000000000009</v>
      </c>
      <c r="AJ35" s="238">
        <v>0.7600000000000009</v>
      </c>
    </row>
    <row r="36" spans="1:36" s="163" customFormat="1" ht="12.95" customHeight="1" x14ac:dyDescent="0.15">
      <c r="A36" s="10">
        <v>34</v>
      </c>
      <c r="B36" s="248">
        <f t="shared" ref="B36" si="71">C36+0.02</f>
        <v>0.97000000000000108</v>
      </c>
      <c r="C36" s="13">
        <f t="shared" ref="C36:K46" si="72">D36+0.01</f>
        <v>0.95000000000000107</v>
      </c>
      <c r="D36" s="13">
        <f t="shared" si="52"/>
        <v>0.94000000000000106</v>
      </c>
      <c r="E36" s="13">
        <f t="shared" si="52"/>
        <v>0.93000000000000105</v>
      </c>
      <c r="F36" s="13">
        <f t="shared" si="52"/>
        <v>0.92000000000000104</v>
      </c>
      <c r="G36" s="13">
        <f t="shared" si="52"/>
        <v>0.91000000000000103</v>
      </c>
      <c r="H36" s="13">
        <f t="shared" si="52"/>
        <v>0.90000000000000102</v>
      </c>
      <c r="I36" s="13">
        <f t="shared" si="52"/>
        <v>0.89000000000000101</v>
      </c>
      <c r="J36" s="13">
        <f t="shared" si="52"/>
        <v>0.880000000000001</v>
      </c>
      <c r="K36" s="62">
        <f t="shared" si="52"/>
        <v>0.87000000000000099</v>
      </c>
      <c r="L36" s="278">
        <v>0.86000000000000099</v>
      </c>
      <c r="M36" s="293">
        <f t="shared" si="63"/>
        <v>0.85000000000000098</v>
      </c>
      <c r="N36" s="13">
        <f t="shared" si="63"/>
        <v>0.84000000000000097</v>
      </c>
      <c r="O36" s="62">
        <f t="shared" si="17"/>
        <v>0.83000000000000096</v>
      </c>
      <c r="P36" s="25">
        <f t="shared" si="17"/>
        <v>0.82000000000000095</v>
      </c>
      <c r="Q36" s="13">
        <f t="shared" ref="Q36:W36" si="73">P36-0.01</f>
        <v>0.81000000000000094</v>
      </c>
      <c r="R36" s="13">
        <f t="shared" si="73"/>
        <v>0.80000000000000093</v>
      </c>
      <c r="S36" s="13">
        <f t="shared" si="73"/>
        <v>0.79000000000000092</v>
      </c>
      <c r="T36" s="13">
        <f t="shared" si="73"/>
        <v>0.78000000000000091</v>
      </c>
      <c r="U36" s="13">
        <f t="shared" si="73"/>
        <v>0.77000000000000091</v>
      </c>
      <c r="V36" s="305">
        <f t="shared" si="73"/>
        <v>0.7600000000000009</v>
      </c>
      <c r="W36" s="62">
        <f t="shared" si="73"/>
        <v>0.75000000000000089</v>
      </c>
      <c r="X36" s="290">
        <v>0.75000000000000089</v>
      </c>
      <c r="Y36" s="251">
        <v>0.75000000000000089</v>
      </c>
      <c r="Z36" s="251">
        <v>0.75000000000000089</v>
      </c>
      <c r="AA36" s="251">
        <v>0.75000000000000089</v>
      </c>
      <c r="AB36" s="251">
        <v>0.75000000000000089</v>
      </c>
      <c r="AC36" s="251">
        <v>0.75000000000000089</v>
      </c>
      <c r="AD36" s="251">
        <v>0.75000000000000089</v>
      </c>
      <c r="AE36" s="251">
        <v>0.75000000000000089</v>
      </c>
      <c r="AF36" s="302">
        <v>0.75000000000000089</v>
      </c>
      <c r="AG36" s="238">
        <v>0.75000000000000089</v>
      </c>
      <c r="AH36" s="238">
        <v>0.75000000000000089</v>
      </c>
      <c r="AI36" s="238">
        <v>0.75000000000000089</v>
      </c>
      <c r="AJ36" s="238">
        <v>0.75000000000000089</v>
      </c>
    </row>
    <row r="37" spans="1:36" s="163" customFormat="1" ht="12.95" customHeight="1" thickBot="1" x14ac:dyDescent="0.2">
      <c r="A37" s="10">
        <v>35</v>
      </c>
      <c r="B37" s="248">
        <f t="shared" ref="B37" si="74">C37+0.02</f>
        <v>0.96000000000000107</v>
      </c>
      <c r="C37" s="13">
        <f t="shared" si="72"/>
        <v>0.94000000000000106</v>
      </c>
      <c r="D37" s="13">
        <f t="shared" si="52"/>
        <v>0.93000000000000105</v>
      </c>
      <c r="E37" s="13">
        <f t="shared" si="52"/>
        <v>0.92000000000000104</v>
      </c>
      <c r="F37" s="13">
        <f t="shared" si="52"/>
        <v>0.91000000000000103</v>
      </c>
      <c r="G37" s="13">
        <f t="shared" si="52"/>
        <v>0.90000000000000102</v>
      </c>
      <c r="H37" s="13">
        <f t="shared" si="52"/>
        <v>0.89000000000000101</v>
      </c>
      <c r="I37" s="13">
        <f t="shared" si="52"/>
        <v>0.880000000000001</v>
      </c>
      <c r="J37" s="13">
        <f t="shared" si="52"/>
        <v>0.87000000000000099</v>
      </c>
      <c r="K37" s="62">
        <f t="shared" si="52"/>
        <v>0.86000000000000099</v>
      </c>
      <c r="L37" s="278">
        <v>0.85000000000000098</v>
      </c>
      <c r="M37" s="293">
        <f t="shared" si="63"/>
        <v>0.84000000000000097</v>
      </c>
      <c r="N37" s="13">
        <f t="shared" si="63"/>
        <v>0.83000000000000096</v>
      </c>
      <c r="O37" s="62">
        <f t="shared" si="17"/>
        <v>0.82000000000000095</v>
      </c>
      <c r="P37" s="25">
        <f t="shared" si="17"/>
        <v>0.81000000000000094</v>
      </c>
      <c r="Q37" s="13">
        <f t="shared" ref="Q37:W37" si="75">P37-0.01</f>
        <v>0.80000000000000093</v>
      </c>
      <c r="R37" s="13">
        <f t="shared" si="75"/>
        <v>0.79000000000000092</v>
      </c>
      <c r="S37" s="13">
        <f t="shared" si="75"/>
        <v>0.78000000000000091</v>
      </c>
      <c r="T37" s="13">
        <f t="shared" si="75"/>
        <v>0.77000000000000091</v>
      </c>
      <c r="U37" s="13">
        <f t="shared" si="75"/>
        <v>0.7600000000000009</v>
      </c>
      <c r="V37" s="305">
        <f t="shared" si="75"/>
        <v>0.75000000000000089</v>
      </c>
      <c r="W37" s="62">
        <f t="shared" si="75"/>
        <v>0.74000000000000088</v>
      </c>
      <c r="X37" s="297">
        <v>0.74000000000000088</v>
      </c>
      <c r="Y37" s="251">
        <v>0.74000000000000088</v>
      </c>
      <c r="Z37" s="251">
        <v>0.74000000000000088</v>
      </c>
      <c r="AA37" s="251">
        <v>0.74000000000000088</v>
      </c>
      <c r="AB37" s="251">
        <v>0.74000000000000088</v>
      </c>
      <c r="AC37" s="251">
        <v>0.74000000000000088</v>
      </c>
      <c r="AD37" s="251">
        <v>0.74000000000000088</v>
      </c>
      <c r="AE37" s="251">
        <v>0.74000000000000088</v>
      </c>
      <c r="AF37" s="302">
        <v>0.74000000000000088</v>
      </c>
      <c r="AG37" s="238">
        <v>0.74000000000000088</v>
      </c>
      <c r="AH37" s="238">
        <v>0.74000000000000088</v>
      </c>
      <c r="AI37" s="238">
        <v>0.74000000000000088</v>
      </c>
      <c r="AJ37" s="238">
        <v>0.74000000000000088</v>
      </c>
    </row>
    <row r="38" spans="1:36" s="163" customFormat="1" ht="12.95" customHeight="1" x14ac:dyDescent="0.15">
      <c r="A38" s="10">
        <v>36</v>
      </c>
      <c r="B38" s="248">
        <f t="shared" ref="B38" si="76">C38+0.02</f>
        <v>0.95000000000000107</v>
      </c>
      <c r="C38" s="13">
        <f t="shared" si="72"/>
        <v>0.93000000000000105</v>
      </c>
      <c r="D38" s="13">
        <f t="shared" si="52"/>
        <v>0.92000000000000104</v>
      </c>
      <c r="E38" s="13">
        <f t="shared" si="52"/>
        <v>0.91000000000000103</v>
      </c>
      <c r="F38" s="13">
        <f t="shared" si="52"/>
        <v>0.90000000000000102</v>
      </c>
      <c r="G38" s="13">
        <f t="shared" si="52"/>
        <v>0.89000000000000101</v>
      </c>
      <c r="H38" s="13">
        <f t="shared" si="52"/>
        <v>0.880000000000001</v>
      </c>
      <c r="I38" s="13">
        <f t="shared" si="52"/>
        <v>0.87000000000000099</v>
      </c>
      <c r="J38" s="13">
        <f t="shared" si="52"/>
        <v>0.86000000000000099</v>
      </c>
      <c r="K38" s="62">
        <f t="shared" si="52"/>
        <v>0.85000000000000098</v>
      </c>
      <c r="L38" s="278">
        <v>0.84000000000000097</v>
      </c>
      <c r="M38" s="293">
        <f t="shared" si="63"/>
        <v>0.83000000000000096</v>
      </c>
      <c r="N38" s="13">
        <f t="shared" si="63"/>
        <v>0.82000000000000095</v>
      </c>
      <c r="O38" s="62">
        <f t="shared" si="17"/>
        <v>0.81000000000000094</v>
      </c>
      <c r="P38" s="25">
        <f t="shared" si="17"/>
        <v>0.80000000000000093</v>
      </c>
      <c r="Q38" s="13">
        <f t="shared" ref="Q38:X38" si="77">P38-0.01</f>
        <v>0.79000000000000092</v>
      </c>
      <c r="R38" s="13">
        <f t="shared" si="77"/>
        <v>0.78000000000000091</v>
      </c>
      <c r="S38" s="13">
        <f t="shared" si="77"/>
        <v>0.77000000000000091</v>
      </c>
      <c r="T38" s="13">
        <f t="shared" si="77"/>
        <v>0.7600000000000009</v>
      </c>
      <c r="U38" s="13">
        <f t="shared" si="77"/>
        <v>0.75000000000000089</v>
      </c>
      <c r="V38" s="305">
        <f t="shared" si="77"/>
        <v>0.74000000000000088</v>
      </c>
      <c r="W38" s="13">
        <f t="shared" si="77"/>
        <v>0.73000000000000087</v>
      </c>
      <c r="X38" s="62">
        <f t="shared" si="77"/>
        <v>0.72000000000000086</v>
      </c>
      <c r="Y38" s="290">
        <v>0.72000000000000086</v>
      </c>
      <c r="Z38" s="251">
        <v>0.72000000000000086</v>
      </c>
      <c r="AA38" s="251">
        <v>0.72000000000000086</v>
      </c>
      <c r="AB38" s="251">
        <v>0.72000000000000086</v>
      </c>
      <c r="AC38" s="251">
        <v>0.72000000000000086</v>
      </c>
      <c r="AD38" s="251">
        <v>0.72000000000000086</v>
      </c>
      <c r="AE38" s="251">
        <v>0.72000000000000086</v>
      </c>
      <c r="AF38" s="302">
        <v>0.72000000000000086</v>
      </c>
      <c r="AG38" s="238">
        <v>0.72000000000000086</v>
      </c>
      <c r="AH38" s="238">
        <v>0.72000000000000086</v>
      </c>
      <c r="AI38" s="238">
        <v>0.72000000000000086</v>
      </c>
      <c r="AJ38" s="238">
        <v>0.72000000000000086</v>
      </c>
    </row>
    <row r="39" spans="1:36" s="163" customFormat="1" ht="12.95" customHeight="1" x14ac:dyDescent="0.15">
      <c r="A39" s="10">
        <v>37</v>
      </c>
      <c r="B39" s="202">
        <f t="shared" ref="B39:K49" si="78">C39+0.01</f>
        <v>0.93000000000000105</v>
      </c>
      <c r="C39" s="13">
        <f t="shared" si="72"/>
        <v>0.92000000000000104</v>
      </c>
      <c r="D39" s="13">
        <f t="shared" si="52"/>
        <v>0.91000000000000103</v>
      </c>
      <c r="E39" s="13">
        <f t="shared" si="52"/>
        <v>0.90000000000000102</v>
      </c>
      <c r="F39" s="13">
        <f t="shared" si="52"/>
        <v>0.89000000000000101</v>
      </c>
      <c r="G39" s="13">
        <f t="shared" si="52"/>
        <v>0.880000000000001</v>
      </c>
      <c r="H39" s="13">
        <f t="shared" si="52"/>
        <v>0.87000000000000099</v>
      </c>
      <c r="I39" s="13">
        <f t="shared" si="52"/>
        <v>0.86000000000000099</v>
      </c>
      <c r="J39" s="13">
        <f t="shared" si="52"/>
        <v>0.85000000000000098</v>
      </c>
      <c r="K39" s="62">
        <f t="shared" si="52"/>
        <v>0.84000000000000097</v>
      </c>
      <c r="L39" s="278">
        <v>0.83000000000000096</v>
      </c>
      <c r="M39" s="293">
        <f t="shared" si="63"/>
        <v>0.82000000000000095</v>
      </c>
      <c r="N39" s="13">
        <f t="shared" si="63"/>
        <v>0.81000000000000094</v>
      </c>
      <c r="O39" s="62">
        <f t="shared" si="17"/>
        <v>0.80000000000000093</v>
      </c>
      <c r="P39" s="25">
        <f t="shared" si="17"/>
        <v>0.79000000000000092</v>
      </c>
      <c r="Q39" s="13">
        <f t="shared" ref="Q39:X39" si="79">P39-0.01</f>
        <v>0.78000000000000091</v>
      </c>
      <c r="R39" s="13">
        <f t="shared" si="79"/>
        <v>0.77000000000000091</v>
      </c>
      <c r="S39" s="13">
        <f t="shared" si="79"/>
        <v>0.7600000000000009</v>
      </c>
      <c r="T39" s="13">
        <f t="shared" si="79"/>
        <v>0.75000000000000089</v>
      </c>
      <c r="U39" s="13">
        <f t="shared" si="79"/>
        <v>0.74000000000000088</v>
      </c>
      <c r="V39" s="305">
        <f t="shared" si="79"/>
        <v>0.73000000000000087</v>
      </c>
      <c r="W39" s="13">
        <f t="shared" si="79"/>
        <v>0.72000000000000086</v>
      </c>
      <c r="X39" s="62">
        <f t="shared" si="79"/>
        <v>0.71000000000000085</v>
      </c>
      <c r="Y39" s="290">
        <v>0.71000000000000085</v>
      </c>
      <c r="Z39" s="251">
        <v>0.71000000000000085</v>
      </c>
      <c r="AA39" s="251">
        <v>0.71000000000000085</v>
      </c>
      <c r="AB39" s="251">
        <v>0.71000000000000085</v>
      </c>
      <c r="AC39" s="251">
        <v>0.71000000000000085</v>
      </c>
      <c r="AD39" s="251">
        <v>0.71000000000000085</v>
      </c>
      <c r="AE39" s="251">
        <v>0.71000000000000085</v>
      </c>
      <c r="AF39" s="302">
        <v>0.71000000000000085</v>
      </c>
      <c r="AG39" s="238">
        <v>0.71000000000000085</v>
      </c>
      <c r="AH39" s="238">
        <v>0.71000000000000085</v>
      </c>
      <c r="AI39" s="238">
        <v>0.71000000000000085</v>
      </c>
      <c r="AJ39" s="238">
        <v>0.71000000000000085</v>
      </c>
    </row>
    <row r="40" spans="1:36" s="163" customFormat="1" ht="12.95" customHeight="1" thickBot="1" x14ac:dyDescent="0.2">
      <c r="A40" s="10">
        <v>38</v>
      </c>
      <c r="B40" s="202">
        <f t="shared" si="78"/>
        <v>0.92000000000000104</v>
      </c>
      <c r="C40" s="13">
        <f t="shared" si="72"/>
        <v>0.91000000000000103</v>
      </c>
      <c r="D40" s="13">
        <f t="shared" si="52"/>
        <v>0.90000000000000102</v>
      </c>
      <c r="E40" s="13">
        <f t="shared" si="52"/>
        <v>0.89000000000000101</v>
      </c>
      <c r="F40" s="13">
        <f t="shared" si="52"/>
        <v>0.880000000000001</v>
      </c>
      <c r="G40" s="13">
        <f t="shared" si="52"/>
        <v>0.87000000000000099</v>
      </c>
      <c r="H40" s="13">
        <f t="shared" si="52"/>
        <v>0.86000000000000099</v>
      </c>
      <c r="I40" s="13">
        <f t="shared" si="52"/>
        <v>0.85000000000000098</v>
      </c>
      <c r="J40" s="13">
        <f t="shared" si="52"/>
        <v>0.84000000000000097</v>
      </c>
      <c r="K40" s="62">
        <f t="shared" si="52"/>
        <v>0.83000000000000096</v>
      </c>
      <c r="L40" s="278">
        <v>0.82000000000000095</v>
      </c>
      <c r="M40" s="293">
        <f t="shared" si="63"/>
        <v>0.81000000000000094</v>
      </c>
      <c r="N40" s="13">
        <f t="shared" si="63"/>
        <v>0.80000000000000093</v>
      </c>
      <c r="O40" s="62">
        <f t="shared" si="17"/>
        <v>0.79000000000000092</v>
      </c>
      <c r="P40" s="25">
        <f t="shared" si="17"/>
        <v>0.78000000000000091</v>
      </c>
      <c r="Q40" s="13">
        <f t="shared" ref="Q40:X40" si="80">P40-0.01</f>
        <v>0.77000000000000091</v>
      </c>
      <c r="R40" s="13">
        <f t="shared" si="80"/>
        <v>0.7600000000000009</v>
      </c>
      <c r="S40" s="13">
        <f t="shared" si="80"/>
        <v>0.75000000000000089</v>
      </c>
      <c r="T40" s="13">
        <f t="shared" si="80"/>
        <v>0.74000000000000088</v>
      </c>
      <c r="U40" s="13">
        <f t="shared" si="80"/>
        <v>0.73000000000000087</v>
      </c>
      <c r="V40" s="305">
        <f t="shared" si="80"/>
        <v>0.72000000000000086</v>
      </c>
      <c r="W40" s="13">
        <f t="shared" si="80"/>
        <v>0.71000000000000085</v>
      </c>
      <c r="X40" s="62">
        <f t="shared" si="80"/>
        <v>0.70000000000000084</v>
      </c>
      <c r="Y40" s="297">
        <v>0.70000000000000084</v>
      </c>
      <c r="Z40" s="251">
        <v>0.70000000000000084</v>
      </c>
      <c r="AA40" s="251">
        <v>0.70000000000000084</v>
      </c>
      <c r="AB40" s="251">
        <v>0.70000000000000084</v>
      </c>
      <c r="AC40" s="251">
        <v>0.70000000000000084</v>
      </c>
      <c r="AD40" s="251">
        <v>0.70000000000000084</v>
      </c>
      <c r="AE40" s="251">
        <v>0.70000000000000084</v>
      </c>
      <c r="AF40" s="302">
        <v>0.70000000000000084</v>
      </c>
      <c r="AG40" s="238">
        <v>0.70000000000000084</v>
      </c>
      <c r="AH40" s="238">
        <v>0.70000000000000084</v>
      </c>
      <c r="AI40" s="238">
        <v>0.70000000000000084</v>
      </c>
      <c r="AJ40" s="238">
        <v>0.70000000000000084</v>
      </c>
    </row>
    <row r="41" spans="1:36" s="163" customFormat="1" ht="12.95" customHeight="1" x14ac:dyDescent="0.15">
      <c r="A41" s="10">
        <v>39</v>
      </c>
      <c r="B41" s="202">
        <f t="shared" si="78"/>
        <v>0.91000000000000114</v>
      </c>
      <c r="C41" s="13">
        <f t="shared" si="72"/>
        <v>0.90000000000000113</v>
      </c>
      <c r="D41" s="13">
        <f t="shared" si="52"/>
        <v>0.89000000000000112</v>
      </c>
      <c r="E41" s="13">
        <f t="shared" si="52"/>
        <v>0.88000000000000111</v>
      </c>
      <c r="F41" s="13">
        <f t="shared" si="52"/>
        <v>0.87000000000000111</v>
      </c>
      <c r="G41" s="13">
        <f t="shared" si="52"/>
        <v>0.8600000000000011</v>
      </c>
      <c r="H41" s="13">
        <f t="shared" si="52"/>
        <v>0.85000000000000109</v>
      </c>
      <c r="I41" s="13">
        <f t="shared" si="52"/>
        <v>0.84000000000000108</v>
      </c>
      <c r="J41" s="13">
        <f t="shared" si="52"/>
        <v>0.83000000000000107</v>
      </c>
      <c r="K41" s="62">
        <f t="shared" si="52"/>
        <v>0.82000000000000106</v>
      </c>
      <c r="L41" s="278">
        <v>0.81000000000000105</v>
      </c>
      <c r="M41" s="293">
        <f t="shared" si="63"/>
        <v>0.80000000000000104</v>
      </c>
      <c r="N41" s="13">
        <f t="shared" si="63"/>
        <v>0.79000000000000103</v>
      </c>
      <c r="O41" s="62">
        <f t="shared" si="17"/>
        <v>0.78000000000000103</v>
      </c>
      <c r="P41" s="25">
        <f t="shared" si="17"/>
        <v>0.77000000000000102</v>
      </c>
      <c r="Q41" s="13">
        <f t="shared" ref="Q41:Y41" si="81">P41-0.01</f>
        <v>0.76000000000000101</v>
      </c>
      <c r="R41" s="13">
        <f t="shared" si="81"/>
        <v>0.750000000000001</v>
      </c>
      <c r="S41" s="13">
        <f t="shared" si="81"/>
        <v>0.74000000000000099</v>
      </c>
      <c r="T41" s="13">
        <f t="shared" si="81"/>
        <v>0.73000000000000098</v>
      </c>
      <c r="U41" s="13">
        <f t="shared" si="81"/>
        <v>0.72000000000000097</v>
      </c>
      <c r="V41" s="305">
        <f t="shared" si="81"/>
        <v>0.71000000000000096</v>
      </c>
      <c r="W41" s="13">
        <f t="shared" si="81"/>
        <v>0.70000000000000095</v>
      </c>
      <c r="X41" s="13">
        <f t="shared" si="81"/>
        <v>0.69000000000000095</v>
      </c>
      <c r="Y41" s="62">
        <f t="shared" si="81"/>
        <v>0.68000000000000094</v>
      </c>
      <c r="Z41" s="290">
        <v>0.68000000000000094</v>
      </c>
      <c r="AA41" s="251">
        <v>0.68000000000000094</v>
      </c>
      <c r="AB41" s="251">
        <v>0.68000000000000094</v>
      </c>
      <c r="AC41" s="251">
        <v>0.68000000000000094</v>
      </c>
      <c r="AD41" s="251">
        <v>0.68000000000000094</v>
      </c>
      <c r="AE41" s="251">
        <v>0.68000000000000094</v>
      </c>
      <c r="AF41" s="302">
        <v>0.68000000000000094</v>
      </c>
      <c r="AG41" s="238">
        <v>0.68000000000000094</v>
      </c>
      <c r="AH41" s="238">
        <v>0.68000000000000094</v>
      </c>
      <c r="AI41" s="238">
        <v>0.68000000000000094</v>
      </c>
      <c r="AJ41" s="238">
        <v>0.68000000000000094</v>
      </c>
    </row>
    <row r="42" spans="1:36" s="163" customFormat="1" ht="12.95" customHeight="1" thickBot="1" x14ac:dyDescent="0.2">
      <c r="A42" s="314">
        <v>40</v>
      </c>
      <c r="B42" s="315">
        <f t="shared" si="78"/>
        <v>0.90000000000000113</v>
      </c>
      <c r="C42" s="32">
        <f t="shared" si="72"/>
        <v>0.89000000000000112</v>
      </c>
      <c r="D42" s="32">
        <f t="shared" si="52"/>
        <v>0.88000000000000111</v>
      </c>
      <c r="E42" s="32">
        <f t="shared" si="52"/>
        <v>0.87000000000000111</v>
      </c>
      <c r="F42" s="32">
        <f t="shared" si="52"/>
        <v>0.8600000000000011</v>
      </c>
      <c r="G42" s="32">
        <f t="shared" si="52"/>
        <v>0.85000000000000109</v>
      </c>
      <c r="H42" s="32">
        <f t="shared" si="52"/>
        <v>0.84000000000000108</v>
      </c>
      <c r="I42" s="32">
        <f t="shared" si="52"/>
        <v>0.83000000000000107</v>
      </c>
      <c r="J42" s="32">
        <f t="shared" si="52"/>
        <v>0.82000000000000106</v>
      </c>
      <c r="K42" s="211">
        <f t="shared" si="52"/>
        <v>0.81000000000000105</v>
      </c>
      <c r="L42" s="316">
        <v>0.80000000000000104</v>
      </c>
      <c r="M42" s="355">
        <f t="shared" si="63"/>
        <v>0.79000000000000103</v>
      </c>
      <c r="N42" s="32">
        <f t="shared" si="63"/>
        <v>0.78000000000000103</v>
      </c>
      <c r="O42" s="211">
        <f t="shared" si="17"/>
        <v>0.77000000000000102</v>
      </c>
      <c r="P42" s="50">
        <f t="shared" si="17"/>
        <v>0.76000000000000101</v>
      </c>
      <c r="Q42" s="32">
        <f t="shared" ref="Q42:Y42" si="82">P42-0.01</f>
        <v>0.750000000000001</v>
      </c>
      <c r="R42" s="32">
        <f t="shared" si="82"/>
        <v>0.74000000000000099</v>
      </c>
      <c r="S42" s="32">
        <f t="shared" si="82"/>
        <v>0.73000000000000098</v>
      </c>
      <c r="T42" s="32">
        <f t="shared" si="82"/>
        <v>0.72000000000000097</v>
      </c>
      <c r="U42" s="32">
        <f t="shared" si="82"/>
        <v>0.71000000000000096</v>
      </c>
      <c r="V42" s="317">
        <f t="shared" si="82"/>
        <v>0.70000000000000095</v>
      </c>
      <c r="W42" s="32">
        <f t="shared" si="82"/>
        <v>0.69000000000000095</v>
      </c>
      <c r="X42" s="32">
        <f t="shared" si="82"/>
        <v>0.68000000000000094</v>
      </c>
      <c r="Y42" s="211">
        <f t="shared" si="82"/>
        <v>0.67000000000000093</v>
      </c>
      <c r="Z42" s="297">
        <v>0.67000000000000093</v>
      </c>
      <c r="AA42" s="318">
        <v>0.67000000000000093</v>
      </c>
      <c r="AB42" s="318">
        <v>0.67000000000000093</v>
      </c>
      <c r="AC42" s="318">
        <v>0.67000000000000093</v>
      </c>
      <c r="AD42" s="318">
        <v>0.67000000000000093</v>
      </c>
      <c r="AE42" s="318">
        <v>0.67000000000000093</v>
      </c>
      <c r="AF42" s="319">
        <v>0.67000000000000093</v>
      </c>
      <c r="AG42" s="238">
        <v>0.67000000000000093</v>
      </c>
      <c r="AH42" s="238">
        <v>0.67000000000000093</v>
      </c>
      <c r="AI42" s="238">
        <v>0.67000000000000093</v>
      </c>
      <c r="AJ42" s="238">
        <v>0.67000000000000093</v>
      </c>
    </row>
    <row r="43" spans="1:36" s="163" customFormat="1" ht="12.95" customHeight="1" thickBot="1" x14ac:dyDescent="0.2">
      <c r="A43" s="300">
        <v>41</v>
      </c>
      <c r="B43" s="320">
        <f t="shared" si="78"/>
        <v>0.89000000000000212</v>
      </c>
      <c r="C43" s="215">
        <f t="shared" si="72"/>
        <v>0.88000000000000211</v>
      </c>
      <c r="D43" s="215">
        <f t="shared" si="52"/>
        <v>0.8700000000000021</v>
      </c>
      <c r="E43" s="215">
        <f t="shared" si="52"/>
        <v>0.8600000000000021</v>
      </c>
      <c r="F43" s="215">
        <f t="shared" si="52"/>
        <v>0.85000000000000209</v>
      </c>
      <c r="G43" s="215">
        <f t="shared" si="52"/>
        <v>0.84000000000000208</v>
      </c>
      <c r="H43" s="215">
        <f t="shared" si="52"/>
        <v>0.83000000000000207</v>
      </c>
      <c r="I43" s="215">
        <f t="shared" si="52"/>
        <v>0.82000000000000206</v>
      </c>
      <c r="J43" s="215">
        <f t="shared" si="52"/>
        <v>0.81000000000000205</v>
      </c>
      <c r="K43" s="216">
        <f t="shared" si="52"/>
        <v>0.80000000000000204</v>
      </c>
      <c r="L43" s="321">
        <v>0.79000000000000203</v>
      </c>
      <c r="M43" s="362">
        <f t="shared" si="63"/>
        <v>0.78000000000000203</v>
      </c>
      <c r="N43" s="215">
        <f t="shared" si="63"/>
        <v>0.77000000000000202</v>
      </c>
      <c r="O43" s="216">
        <f t="shared" si="17"/>
        <v>0.76000000000000201</v>
      </c>
      <c r="P43" s="214">
        <f t="shared" si="17"/>
        <v>0.750000000000002</v>
      </c>
      <c r="Q43" s="215">
        <f t="shared" ref="Q43:Y43" si="83">P43-0.01</f>
        <v>0.74000000000000199</v>
      </c>
      <c r="R43" s="215">
        <f t="shared" si="83"/>
        <v>0.73000000000000198</v>
      </c>
      <c r="S43" s="215">
        <f t="shared" si="83"/>
        <v>0.72000000000000197</v>
      </c>
      <c r="T43" s="215">
        <f t="shared" si="83"/>
        <v>0.71000000000000196</v>
      </c>
      <c r="U43" s="215">
        <f t="shared" si="83"/>
        <v>0.70000000000000195</v>
      </c>
      <c r="V43" s="322">
        <f t="shared" si="83"/>
        <v>0.69000000000000195</v>
      </c>
      <c r="W43" s="215">
        <f t="shared" si="83"/>
        <v>0.68000000000000194</v>
      </c>
      <c r="X43" s="215">
        <f t="shared" si="83"/>
        <v>0.67000000000000193</v>
      </c>
      <c r="Y43" s="216">
        <f t="shared" si="83"/>
        <v>0.66000000000000192</v>
      </c>
      <c r="Z43" s="323">
        <v>0.66000000000000192</v>
      </c>
      <c r="AA43" s="324">
        <v>0.66000000000000192</v>
      </c>
      <c r="AB43" s="324">
        <v>0.66000000000000192</v>
      </c>
      <c r="AC43" s="324">
        <v>0.66000000000000192</v>
      </c>
      <c r="AD43" s="324">
        <v>0.66000000000000192</v>
      </c>
      <c r="AE43" s="324">
        <v>0.66000000000000192</v>
      </c>
      <c r="AF43" s="325">
        <v>0.66000000000000192</v>
      </c>
      <c r="AG43" s="238">
        <v>0.66000000000000192</v>
      </c>
      <c r="AH43" s="238">
        <v>0.66000000000000192</v>
      </c>
      <c r="AI43" s="238">
        <v>0.66000000000000192</v>
      </c>
      <c r="AJ43" s="238">
        <v>0.66000000000000192</v>
      </c>
    </row>
    <row r="44" spans="1:36" s="163" customFormat="1" ht="12.95" customHeight="1" x14ac:dyDescent="0.15">
      <c r="A44" s="10">
        <v>42</v>
      </c>
      <c r="B44" s="202">
        <f t="shared" si="78"/>
        <v>0.88000000000000211</v>
      </c>
      <c r="C44" s="13">
        <f t="shared" si="72"/>
        <v>0.8700000000000021</v>
      </c>
      <c r="D44" s="13">
        <f t="shared" si="52"/>
        <v>0.8600000000000021</v>
      </c>
      <c r="E44" s="13">
        <f t="shared" si="52"/>
        <v>0.85000000000000209</v>
      </c>
      <c r="F44" s="13">
        <f t="shared" si="52"/>
        <v>0.84000000000000208</v>
      </c>
      <c r="G44" s="13">
        <f t="shared" si="52"/>
        <v>0.83000000000000207</v>
      </c>
      <c r="H44" s="13">
        <f t="shared" si="52"/>
        <v>0.82000000000000206</v>
      </c>
      <c r="I44" s="13">
        <f t="shared" si="52"/>
        <v>0.81000000000000205</v>
      </c>
      <c r="J44" s="13">
        <f t="shared" si="52"/>
        <v>0.80000000000000204</v>
      </c>
      <c r="K44" s="62">
        <f t="shared" si="52"/>
        <v>0.79000000000000203</v>
      </c>
      <c r="L44" s="278">
        <v>0.78000000000000203</v>
      </c>
      <c r="M44" s="293">
        <f t="shared" si="63"/>
        <v>0.77000000000000202</v>
      </c>
      <c r="N44" s="13">
        <f t="shared" si="63"/>
        <v>0.76000000000000201</v>
      </c>
      <c r="O44" s="62">
        <f t="shared" si="17"/>
        <v>0.750000000000002</v>
      </c>
      <c r="P44" s="25">
        <f t="shared" si="17"/>
        <v>0.74000000000000199</v>
      </c>
      <c r="Q44" s="13">
        <f t="shared" ref="Q44:Z44" si="84">P44-0.01</f>
        <v>0.73000000000000198</v>
      </c>
      <c r="R44" s="13">
        <f t="shared" si="84"/>
        <v>0.72000000000000197</v>
      </c>
      <c r="S44" s="13">
        <f t="shared" si="84"/>
        <v>0.71000000000000196</v>
      </c>
      <c r="T44" s="13">
        <f t="shared" si="84"/>
        <v>0.70000000000000195</v>
      </c>
      <c r="U44" s="13">
        <f t="shared" si="84"/>
        <v>0.69000000000000195</v>
      </c>
      <c r="V44" s="305">
        <f t="shared" si="84"/>
        <v>0.68000000000000194</v>
      </c>
      <c r="W44" s="13">
        <f t="shared" si="84"/>
        <v>0.67000000000000193</v>
      </c>
      <c r="X44" s="13">
        <f t="shared" si="84"/>
        <v>0.66000000000000192</v>
      </c>
      <c r="Y44" s="13">
        <f t="shared" si="84"/>
        <v>0.65000000000000191</v>
      </c>
      <c r="Z44" s="62">
        <f t="shared" si="84"/>
        <v>0.6400000000000019</v>
      </c>
      <c r="AA44" s="290">
        <v>0.6400000000000019</v>
      </c>
      <c r="AB44" s="251">
        <v>0.6400000000000019</v>
      </c>
      <c r="AC44" s="251">
        <v>0.6400000000000019</v>
      </c>
      <c r="AD44" s="251">
        <v>0.6400000000000019</v>
      </c>
      <c r="AE44" s="251">
        <v>0.6400000000000019</v>
      </c>
      <c r="AF44" s="302">
        <v>0.6400000000000019</v>
      </c>
      <c r="AG44" s="238">
        <v>0.6400000000000019</v>
      </c>
      <c r="AH44" s="238">
        <v>0.6400000000000019</v>
      </c>
      <c r="AI44" s="238">
        <v>0.6400000000000019</v>
      </c>
      <c r="AJ44" s="238">
        <v>0.6400000000000019</v>
      </c>
    </row>
    <row r="45" spans="1:36" s="163" customFormat="1" ht="12.95" customHeight="1" x14ac:dyDescent="0.15">
      <c r="A45" s="10">
        <v>43</v>
      </c>
      <c r="B45" s="202">
        <f t="shared" si="78"/>
        <v>0.8700000000000021</v>
      </c>
      <c r="C45" s="13">
        <f t="shared" si="72"/>
        <v>0.8600000000000021</v>
      </c>
      <c r="D45" s="13">
        <f t="shared" si="72"/>
        <v>0.85000000000000209</v>
      </c>
      <c r="E45" s="13">
        <f t="shared" si="72"/>
        <v>0.84000000000000208</v>
      </c>
      <c r="F45" s="13">
        <f t="shared" si="72"/>
        <v>0.83000000000000207</v>
      </c>
      <c r="G45" s="13">
        <f t="shared" si="72"/>
        <v>0.82000000000000206</v>
      </c>
      <c r="H45" s="13">
        <f t="shared" si="72"/>
        <v>0.81000000000000205</v>
      </c>
      <c r="I45" s="13">
        <f t="shared" si="72"/>
        <v>0.80000000000000204</v>
      </c>
      <c r="J45" s="13">
        <f t="shared" si="72"/>
        <v>0.79000000000000203</v>
      </c>
      <c r="K45" s="62">
        <f t="shared" si="72"/>
        <v>0.78000000000000203</v>
      </c>
      <c r="L45" s="278">
        <v>0.77000000000000202</v>
      </c>
      <c r="M45" s="293">
        <f t="shared" si="63"/>
        <v>0.76000000000000201</v>
      </c>
      <c r="N45" s="13">
        <f t="shared" si="63"/>
        <v>0.750000000000002</v>
      </c>
      <c r="O45" s="62">
        <f t="shared" si="17"/>
        <v>0.74000000000000199</v>
      </c>
      <c r="P45" s="25">
        <f t="shared" si="17"/>
        <v>0.73000000000000198</v>
      </c>
      <c r="Q45" s="13">
        <f t="shared" ref="Q45:Z45" si="85">P45-0.01</f>
        <v>0.72000000000000197</v>
      </c>
      <c r="R45" s="13">
        <f t="shared" si="85"/>
        <v>0.71000000000000196</v>
      </c>
      <c r="S45" s="13">
        <f t="shared" si="85"/>
        <v>0.70000000000000195</v>
      </c>
      <c r="T45" s="13">
        <f t="shared" si="85"/>
        <v>0.69000000000000195</v>
      </c>
      <c r="U45" s="13">
        <f t="shared" si="85"/>
        <v>0.68000000000000194</v>
      </c>
      <c r="V45" s="305">
        <f t="shared" si="85"/>
        <v>0.67000000000000193</v>
      </c>
      <c r="W45" s="13">
        <f t="shared" si="85"/>
        <v>0.66000000000000192</v>
      </c>
      <c r="X45" s="13">
        <f t="shared" si="85"/>
        <v>0.65000000000000191</v>
      </c>
      <c r="Y45" s="13">
        <f t="shared" si="85"/>
        <v>0.6400000000000019</v>
      </c>
      <c r="Z45" s="62">
        <f t="shared" si="85"/>
        <v>0.63000000000000189</v>
      </c>
      <c r="AA45" s="290">
        <v>0.63000000000000189</v>
      </c>
      <c r="AB45" s="251">
        <v>0.63000000000000189</v>
      </c>
      <c r="AC45" s="251">
        <v>0.63000000000000189</v>
      </c>
      <c r="AD45" s="251">
        <v>0.63000000000000189</v>
      </c>
      <c r="AE45" s="251">
        <v>0.63000000000000189</v>
      </c>
      <c r="AF45" s="302">
        <v>0.63000000000000189</v>
      </c>
      <c r="AG45" s="238">
        <v>0.63000000000000189</v>
      </c>
      <c r="AH45" s="238">
        <v>0.63000000000000189</v>
      </c>
      <c r="AI45" s="238">
        <v>0.63000000000000189</v>
      </c>
      <c r="AJ45" s="238">
        <v>0.63000000000000189</v>
      </c>
    </row>
    <row r="46" spans="1:36" s="163" customFormat="1" ht="12.95" customHeight="1" thickBot="1" x14ac:dyDescent="0.2">
      <c r="A46" s="10">
        <v>44</v>
      </c>
      <c r="B46" s="202">
        <f t="shared" si="78"/>
        <v>0.8600000000000021</v>
      </c>
      <c r="C46" s="13">
        <f t="shared" si="72"/>
        <v>0.85000000000000209</v>
      </c>
      <c r="D46" s="13">
        <f t="shared" si="72"/>
        <v>0.84000000000000208</v>
      </c>
      <c r="E46" s="13">
        <f t="shared" si="72"/>
        <v>0.83000000000000207</v>
      </c>
      <c r="F46" s="13">
        <f t="shared" si="72"/>
        <v>0.82000000000000206</v>
      </c>
      <c r="G46" s="13">
        <f t="shared" si="72"/>
        <v>0.81000000000000205</v>
      </c>
      <c r="H46" s="13">
        <f t="shared" si="72"/>
        <v>0.80000000000000204</v>
      </c>
      <c r="I46" s="13">
        <f t="shared" si="72"/>
        <v>0.79000000000000203</v>
      </c>
      <c r="J46" s="13">
        <f t="shared" si="72"/>
        <v>0.78000000000000203</v>
      </c>
      <c r="K46" s="62">
        <f t="shared" si="72"/>
        <v>0.77000000000000202</v>
      </c>
      <c r="L46" s="278">
        <v>0.76000000000000201</v>
      </c>
      <c r="M46" s="293">
        <f t="shared" si="63"/>
        <v>0.750000000000002</v>
      </c>
      <c r="N46" s="13">
        <f t="shared" si="63"/>
        <v>0.74000000000000199</v>
      </c>
      <c r="O46" s="62">
        <f t="shared" si="17"/>
        <v>0.73000000000000198</v>
      </c>
      <c r="P46" s="25">
        <f t="shared" si="17"/>
        <v>0.72000000000000197</v>
      </c>
      <c r="Q46" s="13">
        <f t="shared" ref="Q46:Z46" si="86">P46-0.01</f>
        <v>0.71000000000000196</v>
      </c>
      <c r="R46" s="13">
        <f t="shared" si="86"/>
        <v>0.70000000000000195</v>
      </c>
      <c r="S46" s="13">
        <f t="shared" si="86"/>
        <v>0.69000000000000195</v>
      </c>
      <c r="T46" s="13">
        <f t="shared" si="86"/>
        <v>0.68000000000000194</v>
      </c>
      <c r="U46" s="13">
        <f t="shared" si="86"/>
        <v>0.67000000000000193</v>
      </c>
      <c r="V46" s="305">
        <f t="shared" si="86"/>
        <v>0.66000000000000192</v>
      </c>
      <c r="W46" s="13">
        <f t="shared" si="86"/>
        <v>0.65000000000000191</v>
      </c>
      <c r="X46" s="13">
        <f t="shared" si="86"/>
        <v>0.6400000000000019</v>
      </c>
      <c r="Y46" s="13">
        <f t="shared" si="86"/>
        <v>0.63000000000000189</v>
      </c>
      <c r="Z46" s="62">
        <f t="shared" si="86"/>
        <v>0.62000000000000188</v>
      </c>
      <c r="AA46" s="297">
        <v>0.62000000000000188</v>
      </c>
      <c r="AB46" s="251">
        <v>0.62000000000000188</v>
      </c>
      <c r="AC46" s="251">
        <v>0.62000000000000188</v>
      </c>
      <c r="AD46" s="251">
        <v>0.62000000000000188</v>
      </c>
      <c r="AE46" s="251">
        <v>0.62000000000000188</v>
      </c>
      <c r="AF46" s="302">
        <v>0.62000000000000188</v>
      </c>
      <c r="AG46" s="238">
        <v>0.62000000000000188</v>
      </c>
      <c r="AH46" s="238">
        <v>0.62000000000000188</v>
      </c>
      <c r="AI46" s="238">
        <v>0.62000000000000188</v>
      </c>
      <c r="AJ46" s="238">
        <v>0.62000000000000188</v>
      </c>
    </row>
    <row r="47" spans="1:36" s="163" customFormat="1" ht="12.95" customHeight="1" x14ac:dyDescent="0.15">
      <c r="A47" s="10">
        <v>45</v>
      </c>
      <c r="B47" s="202">
        <f t="shared" si="78"/>
        <v>0.85000000000000209</v>
      </c>
      <c r="C47" s="13">
        <f t="shared" si="78"/>
        <v>0.84000000000000208</v>
      </c>
      <c r="D47" s="13">
        <f t="shared" si="78"/>
        <v>0.83000000000000207</v>
      </c>
      <c r="E47" s="13">
        <f t="shared" si="78"/>
        <v>0.82000000000000206</v>
      </c>
      <c r="F47" s="13">
        <f t="shared" si="78"/>
        <v>0.81000000000000205</v>
      </c>
      <c r="G47" s="13">
        <f t="shared" si="78"/>
        <v>0.80000000000000204</v>
      </c>
      <c r="H47" s="13">
        <f t="shared" si="78"/>
        <v>0.79000000000000203</v>
      </c>
      <c r="I47" s="13">
        <f t="shared" si="78"/>
        <v>0.78000000000000203</v>
      </c>
      <c r="J47" s="13">
        <f t="shared" si="78"/>
        <v>0.77000000000000202</v>
      </c>
      <c r="K47" s="62">
        <f t="shared" si="78"/>
        <v>0.76000000000000201</v>
      </c>
      <c r="L47" s="278">
        <v>0.750000000000002</v>
      </c>
      <c r="M47" s="293">
        <f t="shared" si="63"/>
        <v>0.74000000000000199</v>
      </c>
      <c r="N47" s="13">
        <f t="shared" si="63"/>
        <v>0.73000000000000198</v>
      </c>
      <c r="O47" s="62">
        <f t="shared" si="17"/>
        <v>0.72000000000000197</v>
      </c>
      <c r="P47" s="25">
        <f t="shared" si="17"/>
        <v>0.71000000000000196</v>
      </c>
      <c r="Q47" s="13">
        <f t="shared" ref="Q47:AA47" si="87">P47-0.01</f>
        <v>0.70000000000000195</v>
      </c>
      <c r="R47" s="13">
        <f t="shared" si="87"/>
        <v>0.69000000000000195</v>
      </c>
      <c r="S47" s="13">
        <f t="shared" si="87"/>
        <v>0.68000000000000194</v>
      </c>
      <c r="T47" s="13">
        <f t="shared" si="87"/>
        <v>0.67000000000000193</v>
      </c>
      <c r="U47" s="13">
        <f t="shared" si="87"/>
        <v>0.66000000000000192</v>
      </c>
      <c r="V47" s="305">
        <f t="shared" si="87"/>
        <v>0.65000000000000191</v>
      </c>
      <c r="W47" s="13">
        <f t="shared" si="87"/>
        <v>0.6400000000000019</v>
      </c>
      <c r="X47" s="13">
        <f t="shared" si="87"/>
        <v>0.63000000000000189</v>
      </c>
      <c r="Y47" s="13">
        <f t="shared" si="87"/>
        <v>0.62000000000000188</v>
      </c>
      <c r="Z47" s="13">
        <f t="shared" si="87"/>
        <v>0.61000000000000187</v>
      </c>
      <c r="AA47" s="62">
        <f t="shared" si="87"/>
        <v>0.60000000000000187</v>
      </c>
      <c r="AB47" s="290">
        <v>0.60000000000000187</v>
      </c>
      <c r="AC47" s="251">
        <v>0.60000000000000187</v>
      </c>
      <c r="AD47" s="251">
        <v>0.60000000000000187</v>
      </c>
      <c r="AE47" s="251">
        <v>0.60000000000000187</v>
      </c>
      <c r="AF47" s="302">
        <v>0.60000000000000187</v>
      </c>
      <c r="AG47" s="238">
        <v>0.60000000000000187</v>
      </c>
      <c r="AH47" s="238">
        <v>0.60000000000000187</v>
      </c>
      <c r="AI47" s="238">
        <v>0.60000000000000187</v>
      </c>
      <c r="AJ47" s="238">
        <v>0.60000000000000187</v>
      </c>
    </row>
    <row r="48" spans="1:36" s="163" customFormat="1" ht="12.95" customHeight="1" x14ac:dyDescent="0.15">
      <c r="A48" s="10">
        <v>46</v>
      </c>
      <c r="B48" s="202">
        <f t="shared" si="78"/>
        <v>0.84000000000000208</v>
      </c>
      <c r="C48" s="13">
        <f t="shared" si="78"/>
        <v>0.83000000000000207</v>
      </c>
      <c r="D48" s="13">
        <f t="shared" si="78"/>
        <v>0.82000000000000206</v>
      </c>
      <c r="E48" s="13">
        <f t="shared" si="78"/>
        <v>0.81000000000000205</v>
      </c>
      <c r="F48" s="13">
        <f t="shared" si="78"/>
        <v>0.80000000000000204</v>
      </c>
      <c r="G48" s="13">
        <f t="shared" si="78"/>
        <v>0.79000000000000203</v>
      </c>
      <c r="H48" s="13">
        <f t="shared" si="78"/>
        <v>0.78000000000000203</v>
      </c>
      <c r="I48" s="13">
        <f t="shared" si="78"/>
        <v>0.77000000000000202</v>
      </c>
      <c r="J48" s="13">
        <f t="shared" si="78"/>
        <v>0.76000000000000201</v>
      </c>
      <c r="K48" s="62">
        <f t="shared" si="78"/>
        <v>0.750000000000002</v>
      </c>
      <c r="L48" s="278">
        <v>0.74000000000000199</v>
      </c>
      <c r="M48" s="293">
        <f t="shared" si="63"/>
        <v>0.73000000000000198</v>
      </c>
      <c r="N48" s="13">
        <f t="shared" si="63"/>
        <v>0.72000000000000197</v>
      </c>
      <c r="O48" s="62">
        <f t="shared" si="17"/>
        <v>0.71000000000000196</v>
      </c>
      <c r="P48" s="25">
        <f t="shared" si="17"/>
        <v>0.70000000000000195</v>
      </c>
      <c r="Q48" s="13">
        <f t="shared" ref="Q48:AA48" si="88">P48-0.01</f>
        <v>0.69000000000000195</v>
      </c>
      <c r="R48" s="13">
        <f t="shared" si="88"/>
        <v>0.68000000000000194</v>
      </c>
      <c r="S48" s="13">
        <f t="shared" si="88"/>
        <v>0.67000000000000193</v>
      </c>
      <c r="T48" s="13">
        <f t="shared" si="88"/>
        <v>0.66000000000000192</v>
      </c>
      <c r="U48" s="13">
        <f t="shared" si="88"/>
        <v>0.65000000000000191</v>
      </c>
      <c r="V48" s="305">
        <f t="shared" si="88"/>
        <v>0.6400000000000019</v>
      </c>
      <c r="W48" s="13">
        <f t="shared" si="88"/>
        <v>0.63000000000000189</v>
      </c>
      <c r="X48" s="13">
        <f t="shared" si="88"/>
        <v>0.62000000000000188</v>
      </c>
      <c r="Y48" s="13">
        <f t="shared" si="88"/>
        <v>0.61000000000000187</v>
      </c>
      <c r="Z48" s="13">
        <f t="shared" si="88"/>
        <v>0.60000000000000187</v>
      </c>
      <c r="AA48" s="62">
        <f t="shared" si="88"/>
        <v>0.59000000000000186</v>
      </c>
      <c r="AB48" s="290">
        <v>0.59000000000000186</v>
      </c>
      <c r="AC48" s="251">
        <v>0.59000000000000186</v>
      </c>
      <c r="AD48" s="251">
        <v>0.59000000000000186</v>
      </c>
      <c r="AE48" s="251">
        <v>0.59000000000000186</v>
      </c>
      <c r="AF48" s="302">
        <v>0.59000000000000186</v>
      </c>
      <c r="AG48" s="238">
        <v>0.59000000000000186</v>
      </c>
      <c r="AH48" s="238">
        <v>0.59000000000000186</v>
      </c>
      <c r="AI48" s="238">
        <v>0.59000000000000186</v>
      </c>
      <c r="AJ48" s="238">
        <v>0.59000000000000186</v>
      </c>
    </row>
    <row r="49" spans="1:36" s="163" customFormat="1" ht="12.95" customHeight="1" thickBot="1" x14ac:dyDescent="0.2">
      <c r="A49" s="10">
        <v>47</v>
      </c>
      <c r="B49" s="202">
        <f t="shared" si="78"/>
        <v>0.83000000000000207</v>
      </c>
      <c r="C49" s="13">
        <f t="shared" si="78"/>
        <v>0.82000000000000206</v>
      </c>
      <c r="D49" s="13">
        <f t="shared" si="78"/>
        <v>0.81000000000000205</v>
      </c>
      <c r="E49" s="13">
        <f t="shared" si="78"/>
        <v>0.80000000000000204</v>
      </c>
      <c r="F49" s="13">
        <f t="shared" si="78"/>
        <v>0.79000000000000203</v>
      </c>
      <c r="G49" s="13">
        <f t="shared" si="78"/>
        <v>0.78000000000000203</v>
      </c>
      <c r="H49" s="13">
        <f t="shared" si="78"/>
        <v>0.77000000000000202</v>
      </c>
      <c r="I49" s="13">
        <f t="shared" si="78"/>
        <v>0.76000000000000201</v>
      </c>
      <c r="J49" s="13">
        <f t="shared" si="78"/>
        <v>0.750000000000002</v>
      </c>
      <c r="K49" s="62">
        <f t="shared" si="78"/>
        <v>0.74000000000000199</v>
      </c>
      <c r="L49" s="278">
        <v>0.73000000000000198</v>
      </c>
      <c r="M49" s="293">
        <f t="shared" ref="M49:N63" si="89">L49-0.01</f>
        <v>0.72000000000000197</v>
      </c>
      <c r="N49" s="13">
        <f t="shared" si="89"/>
        <v>0.71000000000000196</v>
      </c>
      <c r="O49" s="62">
        <f t="shared" si="17"/>
        <v>0.70000000000000195</v>
      </c>
      <c r="P49" s="25">
        <f t="shared" si="17"/>
        <v>0.69000000000000195</v>
      </c>
      <c r="Q49" s="13">
        <f t="shared" ref="Q49:AA49" si="90">P49-0.01</f>
        <v>0.68000000000000194</v>
      </c>
      <c r="R49" s="13">
        <f t="shared" si="90"/>
        <v>0.67000000000000193</v>
      </c>
      <c r="S49" s="13">
        <f t="shared" si="90"/>
        <v>0.66000000000000192</v>
      </c>
      <c r="T49" s="13">
        <f t="shared" si="90"/>
        <v>0.65000000000000191</v>
      </c>
      <c r="U49" s="13">
        <f t="shared" si="90"/>
        <v>0.6400000000000019</v>
      </c>
      <c r="V49" s="305">
        <f t="shared" si="90"/>
        <v>0.63000000000000189</v>
      </c>
      <c r="W49" s="13">
        <f t="shared" si="90"/>
        <v>0.62000000000000188</v>
      </c>
      <c r="X49" s="13">
        <f t="shared" si="90"/>
        <v>0.61000000000000187</v>
      </c>
      <c r="Y49" s="13">
        <f t="shared" si="90"/>
        <v>0.60000000000000187</v>
      </c>
      <c r="Z49" s="13">
        <f t="shared" si="90"/>
        <v>0.59000000000000186</v>
      </c>
      <c r="AA49" s="62">
        <f t="shared" si="90"/>
        <v>0.58000000000000185</v>
      </c>
      <c r="AB49" s="297">
        <v>0.58000000000000185</v>
      </c>
      <c r="AC49" s="251">
        <v>0.58000000000000185</v>
      </c>
      <c r="AD49" s="251">
        <v>0.58000000000000185</v>
      </c>
      <c r="AE49" s="251">
        <v>0.58000000000000185</v>
      </c>
      <c r="AF49" s="302">
        <v>0.58000000000000185</v>
      </c>
      <c r="AG49" s="238">
        <v>0.58000000000000185</v>
      </c>
      <c r="AH49" s="238">
        <v>0.58000000000000185</v>
      </c>
      <c r="AI49" s="238">
        <v>0.58000000000000185</v>
      </c>
      <c r="AJ49" s="238">
        <v>0.58000000000000185</v>
      </c>
    </row>
    <row r="50" spans="1:36" s="163" customFormat="1" ht="12.95" customHeight="1" x14ac:dyDescent="0.15">
      <c r="A50" s="10">
        <v>48</v>
      </c>
      <c r="B50" s="202">
        <f t="shared" ref="B50:K61" si="91">C50+0.01</f>
        <v>0.82000000000000206</v>
      </c>
      <c r="C50" s="13">
        <f t="shared" si="91"/>
        <v>0.81000000000000205</v>
      </c>
      <c r="D50" s="13">
        <f t="shared" si="91"/>
        <v>0.80000000000000204</v>
      </c>
      <c r="E50" s="13">
        <f t="shared" si="91"/>
        <v>0.79000000000000203</v>
      </c>
      <c r="F50" s="13">
        <f t="shared" si="91"/>
        <v>0.78000000000000203</v>
      </c>
      <c r="G50" s="13">
        <f t="shared" si="91"/>
        <v>0.77000000000000202</v>
      </c>
      <c r="H50" s="13">
        <f t="shared" si="91"/>
        <v>0.76000000000000201</v>
      </c>
      <c r="I50" s="13">
        <f t="shared" si="91"/>
        <v>0.750000000000002</v>
      </c>
      <c r="J50" s="13">
        <f t="shared" si="91"/>
        <v>0.74000000000000199</v>
      </c>
      <c r="K50" s="62">
        <f t="shared" si="91"/>
        <v>0.73000000000000198</v>
      </c>
      <c r="L50" s="278">
        <v>0.72000000000000197</v>
      </c>
      <c r="M50" s="293">
        <f t="shared" si="89"/>
        <v>0.71000000000000196</v>
      </c>
      <c r="N50" s="13">
        <f t="shared" si="89"/>
        <v>0.70000000000000195</v>
      </c>
      <c r="O50" s="62">
        <f t="shared" si="17"/>
        <v>0.69000000000000195</v>
      </c>
      <c r="P50" s="25">
        <f t="shared" si="17"/>
        <v>0.68000000000000194</v>
      </c>
      <c r="Q50" s="13">
        <f t="shared" ref="Q50:AB50" si="92">P50-0.01</f>
        <v>0.67000000000000193</v>
      </c>
      <c r="R50" s="13">
        <f t="shared" si="92"/>
        <v>0.66000000000000192</v>
      </c>
      <c r="S50" s="13">
        <f t="shared" si="92"/>
        <v>0.65000000000000191</v>
      </c>
      <c r="T50" s="13">
        <f t="shared" si="92"/>
        <v>0.6400000000000019</v>
      </c>
      <c r="U50" s="13">
        <f t="shared" si="92"/>
        <v>0.63000000000000189</v>
      </c>
      <c r="V50" s="305">
        <f t="shared" si="92"/>
        <v>0.62000000000000188</v>
      </c>
      <c r="W50" s="13">
        <f t="shared" si="92"/>
        <v>0.61000000000000187</v>
      </c>
      <c r="X50" s="13">
        <f t="shared" si="92"/>
        <v>0.60000000000000187</v>
      </c>
      <c r="Y50" s="13">
        <f t="shared" si="92"/>
        <v>0.59000000000000186</v>
      </c>
      <c r="Z50" s="13">
        <f t="shared" si="92"/>
        <v>0.58000000000000185</v>
      </c>
      <c r="AA50" s="13">
        <f t="shared" si="92"/>
        <v>0.57000000000000184</v>
      </c>
      <c r="AB50" s="62">
        <f t="shared" si="92"/>
        <v>0.56000000000000183</v>
      </c>
      <c r="AC50" s="290">
        <v>0.56000000000000183</v>
      </c>
      <c r="AD50" s="251">
        <v>0.56000000000000183</v>
      </c>
      <c r="AE50" s="251">
        <v>0.56000000000000183</v>
      </c>
      <c r="AF50" s="302">
        <v>0.56000000000000183</v>
      </c>
      <c r="AG50" s="238">
        <v>0.56000000000000183</v>
      </c>
      <c r="AH50" s="238">
        <v>0.56000000000000183</v>
      </c>
      <c r="AI50" s="238">
        <v>0.56000000000000183</v>
      </c>
      <c r="AJ50" s="238">
        <v>0.56000000000000183</v>
      </c>
    </row>
    <row r="51" spans="1:36" s="163" customFormat="1" ht="12.95" customHeight="1" x14ac:dyDescent="0.15">
      <c r="A51" s="10">
        <v>49</v>
      </c>
      <c r="B51" s="202">
        <f t="shared" si="91"/>
        <v>0.81000000000000205</v>
      </c>
      <c r="C51" s="13">
        <f t="shared" si="91"/>
        <v>0.80000000000000204</v>
      </c>
      <c r="D51" s="13">
        <f t="shared" si="91"/>
        <v>0.79000000000000203</v>
      </c>
      <c r="E51" s="13">
        <f t="shared" si="91"/>
        <v>0.78000000000000203</v>
      </c>
      <c r="F51" s="13">
        <f t="shared" si="91"/>
        <v>0.77000000000000202</v>
      </c>
      <c r="G51" s="13">
        <f t="shared" si="91"/>
        <v>0.76000000000000201</v>
      </c>
      <c r="H51" s="13">
        <f t="shared" si="91"/>
        <v>0.750000000000002</v>
      </c>
      <c r="I51" s="13">
        <f t="shared" si="91"/>
        <v>0.74000000000000199</v>
      </c>
      <c r="J51" s="13">
        <f t="shared" si="91"/>
        <v>0.73000000000000198</v>
      </c>
      <c r="K51" s="62">
        <f t="shared" si="91"/>
        <v>0.72000000000000197</v>
      </c>
      <c r="L51" s="278">
        <v>0.71000000000000196</v>
      </c>
      <c r="M51" s="293">
        <f t="shared" si="89"/>
        <v>0.70000000000000195</v>
      </c>
      <c r="N51" s="13">
        <f t="shared" si="89"/>
        <v>0.69000000000000195</v>
      </c>
      <c r="O51" s="62">
        <f t="shared" si="17"/>
        <v>0.68000000000000194</v>
      </c>
      <c r="P51" s="25">
        <f t="shared" si="17"/>
        <v>0.67000000000000193</v>
      </c>
      <c r="Q51" s="13">
        <f t="shared" ref="Q51:AB51" si="93">P51-0.01</f>
        <v>0.66000000000000192</v>
      </c>
      <c r="R51" s="13">
        <f t="shared" si="93"/>
        <v>0.65000000000000191</v>
      </c>
      <c r="S51" s="13">
        <f t="shared" si="93"/>
        <v>0.6400000000000019</v>
      </c>
      <c r="T51" s="13">
        <f t="shared" si="93"/>
        <v>0.63000000000000189</v>
      </c>
      <c r="U51" s="13">
        <f t="shared" si="93"/>
        <v>0.62000000000000188</v>
      </c>
      <c r="V51" s="305">
        <f t="shared" si="93"/>
        <v>0.61000000000000187</v>
      </c>
      <c r="W51" s="13">
        <f t="shared" si="93"/>
        <v>0.60000000000000187</v>
      </c>
      <c r="X51" s="13">
        <f t="shared" si="93"/>
        <v>0.59000000000000186</v>
      </c>
      <c r="Y51" s="13">
        <f t="shared" si="93"/>
        <v>0.58000000000000185</v>
      </c>
      <c r="Z51" s="13">
        <f t="shared" si="93"/>
        <v>0.57000000000000184</v>
      </c>
      <c r="AA51" s="13">
        <f t="shared" si="93"/>
        <v>0.56000000000000183</v>
      </c>
      <c r="AB51" s="62">
        <f t="shared" si="93"/>
        <v>0.55000000000000182</v>
      </c>
      <c r="AC51" s="290">
        <v>0.55000000000000182</v>
      </c>
      <c r="AD51" s="251">
        <v>0.55000000000000182</v>
      </c>
      <c r="AE51" s="251">
        <v>0.55000000000000182</v>
      </c>
      <c r="AF51" s="302">
        <v>0.55000000000000182</v>
      </c>
      <c r="AG51" s="238">
        <v>0.55000000000000182</v>
      </c>
      <c r="AH51" s="238">
        <v>0.55000000000000182</v>
      </c>
      <c r="AI51" s="238">
        <v>0.55000000000000182</v>
      </c>
      <c r="AJ51" s="238">
        <v>0.55000000000000182</v>
      </c>
    </row>
    <row r="52" spans="1:36" s="163" customFormat="1" ht="12.95" customHeight="1" thickBot="1" x14ac:dyDescent="0.2">
      <c r="A52" s="10">
        <v>50</v>
      </c>
      <c r="B52" s="202">
        <f t="shared" si="91"/>
        <v>0.80000000000000204</v>
      </c>
      <c r="C52" s="13">
        <f t="shared" si="91"/>
        <v>0.79000000000000203</v>
      </c>
      <c r="D52" s="13">
        <f t="shared" si="91"/>
        <v>0.78000000000000203</v>
      </c>
      <c r="E52" s="13">
        <f t="shared" si="91"/>
        <v>0.77000000000000202</v>
      </c>
      <c r="F52" s="13">
        <f t="shared" si="91"/>
        <v>0.76000000000000201</v>
      </c>
      <c r="G52" s="13">
        <f t="shared" si="91"/>
        <v>0.750000000000002</v>
      </c>
      <c r="H52" s="13">
        <f t="shared" si="91"/>
        <v>0.74000000000000199</v>
      </c>
      <c r="I52" s="13">
        <f t="shared" si="91"/>
        <v>0.73000000000000198</v>
      </c>
      <c r="J52" s="13">
        <f t="shared" si="91"/>
        <v>0.72000000000000197</v>
      </c>
      <c r="K52" s="62">
        <f t="shared" si="91"/>
        <v>0.71000000000000196</v>
      </c>
      <c r="L52" s="278">
        <v>0.70000000000000195</v>
      </c>
      <c r="M52" s="293">
        <f t="shared" si="89"/>
        <v>0.69000000000000195</v>
      </c>
      <c r="N52" s="13">
        <f t="shared" si="89"/>
        <v>0.68000000000000194</v>
      </c>
      <c r="O52" s="62">
        <f t="shared" si="17"/>
        <v>0.67000000000000193</v>
      </c>
      <c r="P52" s="25">
        <f t="shared" si="17"/>
        <v>0.66000000000000192</v>
      </c>
      <c r="Q52" s="13">
        <f t="shared" ref="Q52:AB52" si="94">P52-0.01</f>
        <v>0.65000000000000191</v>
      </c>
      <c r="R52" s="13">
        <f t="shared" si="94"/>
        <v>0.6400000000000019</v>
      </c>
      <c r="S52" s="13">
        <f t="shared" si="94"/>
        <v>0.63000000000000189</v>
      </c>
      <c r="T52" s="13">
        <f t="shared" si="94"/>
        <v>0.62000000000000188</v>
      </c>
      <c r="U52" s="13">
        <f t="shared" si="94"/>
        <v>0.61000000000000187</v>
      </c>
      <c r="V52" s="305">
        <f t="shared" si="94"/>
        <v>0.60000000000000187</v>
      </c>
      <c r="W52" s="13">
        <f t="shared" si="94"/>
        <v>0.59000000000000186</v>
      </c>
      <c r="X52" s="13">
        <f t="shared" si="94"/>
        <v>0.58000000000000185</v>
      </c>
      <c r="Y52" s="13">
        <f t="shared" si="94"/>
        <v>0.57000000000000184</v>
      </c>
      <c r="Z52" s="13">
        <f t="shared" si="94"/>
        <v>0.56000000000000183</v>
      </c>
      <c r="AA52" s="13">
        <f t="shared" si="94"/>
        <v>0.55000000000000182</v>
      </c>
      <c r="AB52" s="62">
        <f t="shared" si="94"/>
        <v>0.54000000000000181</v>
      </c>
      <c r="AC52" s="297">
        <v>0.54000000000000181</v>
      </c>
      <c r="AD52" s="251">
        <v>0.54000000000000181</v>
      </c>
      <c r="AE52" s="251">
        <v>0.54000000000000181</v>
      </c>
      <c r="AF52" s="302">
        <v>0.54000000000000181</v>
      </c>
      <c r="AG52" s="238">
        <v>0.54000000000000181</v>
      </c>
      <c r="AH52" s="238">
        <v>0.54000000000000181</v>
      </c>
      <c r="AI52" s="238">
        <v>0.54000000000000181</v>
      </c>
      <c r="AJ52" s="238">
        <v>0.54000000000000181</v>
      </c>
    </row>
    <row r="53" spans="1:36" s="163" customFormat="1" ht="12.95" customHeight="1" x14ac:dyDescent="0.15">
      <c r="A53" s="10">
        <v>51</v>
      </c>
      <c r="B53" s="255"/>
      <c r="C53" s="13">
        <f t="shared" si="91"/>
        <v>0.78000000000000314</v>
      </c>
      <c r="D53" s="13">
        <f t="shared" si="91"/>
        <v>0.77000000000000313</v>
      </c>
      <c r="E53" s="13">
        <f t="shared" si="91"/>
        <v>0.76000000000000312</v>
      </c>
      <c r="F53" s="13">
        <f t="shared" si="91"/>
        <v>0.75000000000000311</v>
      </c>
      <c r="G53" s="13">
        <f t="shared" si="91"/>
        <v>0.7400000000000031</v>
      </c>
      <c r="H53" s="13">
        <f t="shared" si="91"/>
        <v>0.73000000000000309</v>
      </c>
      <c r="I53" s="13">
        <f t="shared" si="91"/>
        <v>0.72000000000000308</v>
      </c>
      <c r="J53" s="13">
        <f t="shared" si="91"/>
        <v>0.71000000000000307</v>
      </c>
      <c r="K53" s="62">
        <f t="shared" si="91"/>
        <v>0.70000000000000306</v>
      </c>
      <c r="L53" s="278">
        <v>0.69000000000000306</v>
      </c>
      <c r="M53" s="293">
        <f t="shared" si="89"/>
        <v>0.68000000000000305</v>
      </c>
      <c r="N53" s="13">
        <f t="shared" si="89"/>
        <v>0.67000000000000304</v>
      </c>
      <c r="O53" s="62">
        <f t="shared" si="17"/>
        <v>0.66000000000000303</v>
      </c>
      <c r="P53" s="25">
        <f t="shared" si="17"/>
        <v>0.65000000000000302</v>
      </c>
      <c r="Q53" s="13">
        <f t="shared" ref="Q53:AC53" si="95">P53-0.01</f>
        <v>0.64000000000000301</v>
      </c>
      <c r="R53" s="13">
        <f t="shared" si="95"/>
        <v>0.630000000000003</v>
      </c>
      <c r="S53" s="13">
        <f t="shared" si="95"/>
        <v>0.62000000000000299</v>
      </c>
      <c r="T53" s="13">
        <f t="shared" si="95"/>
        <v>0.61000000000000298</v>
      </c>
      <c r="U53" s="13">
        <f t="shared" si="95"/>
        <v>0.60000000000000298</v>
      </c>
      <c r="V53" s="305">
        <f t="shared" si="95"/>
        <v>0.59000000000000297</v>
      </c>
      <c r="W53" s="13">
        <f t="shared" si="95"/>
        <v>0.58000000000000296</v>
      </c>
      <c r="X53" s="13">
        <f t="shared" si="95"/>
        <v>0.57000000000000295</v>
      </c>
      <c r="Y53" s="13">
        <f t="shared" si="95"/>
        <v>0.56000000000000294</v>
      </c>
      <c r="Z53" s="13">
        <f t="shared" si="95"/>
        <v>0.55000000000000293</v>
      </c>
      <c r="AA53" s="13">
        <f t="shared" si="95"/>
        <v>0.54000000000000292</v>
      </c>
      <c r="AB53" s="13">
        <f t="shared" si="95"/>
        <v>0.53000000000000291</v>
      </c>
      <c r="AC53" s="62">
        <f t="shared" si="95"/>
        <v>0.5200000000000029</v>
      </c>
      <c r="AD53" s="290">
        <v>0.5200000000000029</v>
      </c>
      <c r="AE53" s="251">
        <v>0.5200000000000029</v>
      </c>
      <c r="AF53" s="302">
        <v>0.5200000000000029</v>
      </c>
      <c r="AG53" s="238">
        <v>0.5200000000000029</v>
      </c>
      <c r="AH53" s="238">
        <v>0.5200000000000029</v>
      </c>
      <c r="AI53" s="238">
        <v>0.5200000000000029</v>
      </c>
      <c r="AJ53" s="238">
        <v>0.5200000000000029</v>
      </c>
    </row>
    <row r="54" spans="1:36" s="163" customFormat="1" ht="12.95" customHeight="1" x14ac:dyDescent="0.15">
      <c r="A54" s="10">
        <v>52</v>
      </c>
      <c r="B54" s="255"/>
      <c r="C54" s="14"/>
      <c r="D54" s="13">
        <f t="shared" si="91"/>
        <v>0.76000000000000312</v>
      </c>
      <c r="E54" s="13">
        <f t="shared" si="91"/>
        <v>0.75000000000000311</v>
      </c>
      <c r="F54" s="13">
        <f t="shared" si="91"/>
        <v>0.7400000000000031</v>
      </c>
      <c r="G54" s="13">
        <f t="shared" si="91"/>
        <v>0.73000000000000309</v>
      </c>
      <c r="H54" s="13">
        <f t="shared" si="91"/>
        <v>0.72000000000000308</v>
      </c>
      <c r="I54" s="13">
        <f t="shared" si="91"/>
        <v>0.71000000000000307</v>
      </c>
      <c r="J54" s="13">
        <f t="shared" si="91"/>
        <v>0.70000000000000306</v>
      </c>
      <c r="K54" s="62">
        <f t="shared" si="91"/>
        <v>0.69000000000000306</v>
      </c>
      <c r="L54" s="278">
        <v>0.68000000000000305</v>
      </c>
      <c r="M54" s="293">
        <f t="shared" si="89"/>
        <v>0.67000000000000304</v>
      </c>
      <c r="N54" s="13">
        <f t="shared" si="89"/>
        <v>0.66000000000000303</v>
      </c>
      <c r="O54" s="62">
        <f t="shared" si="17"/>
        <v>0.65000000000000302</v>
      </c>
      <c r="P54" s="25">
        <f t="shared" si="17"/>
        <v>0.64000000000000301</v>
      </c>
      <c r="Q54" s="13">
        <f t="shared" ref="Q54:AC54" si="96">P54-0.01</f>
        <v>0.630000000000003</v>
      </c>
      <c r="R54" s="13">
        <f t="shared" si="96"/>
        <v>0.62000000000000299</v>
      </c>
      <c r="S54" s="13">
        <f t="shared" si="96"/>
        <v>0.61000000000000298</v>
      </c>
      <c r="T54" s="13">
        <f t="shared" si="96"/>
        <v>0.60000000000000298</v>
      </c>
      <c r="U54" s="13">
        <f t="shared" si="96"/>
        <v>0.59000000000000297</v>
      </c>
      <c r="V54" s="305">
        <f t="shared" si="96"/>
        <v>0.58000000000000296</v>
      </c>
      <c r="W54" s="13">
        <f t="shared" si="96"/>
        <v>0.57000000000000295</v>
      </c>
      <c r="X54" s="13">
        <f t="shared" si="96"/>
        <v>0.56000000000000294</v>
      </c>
      <c r="Y54" s="13">
        <f t="shared" si="96"/>
        <v>0.55000000000000293</v>
      </c>
      <c r="Z54" s="13">
        <f t="shared" si="96"/>
        <v>0.54000000000000292</v>
      </c>
      <c r="AA54" s="13">
        <f t="shared" si="96"/>
        <v>0.53000000000000291</v>
      </c>
      <c r="AB54" s="13">
        <f t="shared" si="96"/>
        <v>0.5200000000000029</v>
      </c>
      <c r="AC54" s="62">
        <f t="shared" si="96"/>
        <v>0.5100000000000029</v>
      </c>
      <c r="AD54" s="290">
        <v>0.5100000000000029</v>
      </c>
      <c r="AE54" s="251">
        <v>0.5100000000000029</v>
      </c>
      <c r="AF54" s="302">
        <v>0.5100000000000029</v>
      </c>
      <c r="AG54" s="238">
        <v>0.5100000000000029</v>
      </c>
      <c r="AH54" s="238">
        <v>0.5100000000000029</v>
      </c>
      <c r="AI54" s="238">
        <v>0.5100000000000029</v>
      </c>
      <c r="AJ54" s="238">
        <v>0.5100000000000029</v>
      </c>
    </row>
    <row r="55" spans="1:36" s="163" customFormat="1" ht="12.95" customHeight="1" thickBot="1" x14ac:dyDescent="0.2">
      <c r="A55" s="10">
        <v>53</v>
      </c>
      <c r="B55" s="255"/>
      <c r="C55" s="14"/>
      <c r="D55" s="13"/>
      <c r="E55" s="13">
        <f t="shared" si="91"/>
        <v>0.7400000000000031</v>
      </c>
      <c r="F55" s="13">
        <f t="shared" si="91"/>
        <v>0.73000000000000309</v>
      </c>
      <c r="G55" s="13">
        <f t="shared" si="91"/>
        <v>0.72000000000000308</v>
      </c>
      <c r="H55" s="13">
        <f t="shared" si="91"/>
        <v>0.71000000000000307</v>
      </c>
      <c r="I55" s="13">
        <f t="shared" si="91"/>
        <v>0.70000000000000306</v>
      </c>
      <c r="J55" s="13">
        <f t="shared" si="91"/>
        <v>0.69000000000000306</v>
      </c>
      <c r="K55" s="62">
        <f t="shared" si="91"/>
        <v>0.68000000000000305</v>
      </c>
      <c r="L55" s="278">
        <v>0.67000000000000304</v>
      </c>
      <c r="M55" s="293">
        <f t="shared" si="89"/>
        <v>0.66000000000000303</v>
      </c>
      <c r="N55" s="13">
        <f t="shared" si="89"/>
        <v>0.65000000000000302</v>
      </c>
      <c r="O55" s="62">
        <f t="shared" si="17"/>
        <v>0.64000000000000301</v>
      </c>
      <c r="P55" s="25">
        <f t="shared" si="17"/>
        <v>0.630000000000003</v>
      </c>
      <c r="Q55" s="13">
        <f t="shared" ref="Q55:AC55" si="97">P55-0.01</f>
        <v>0.62000000000000299</v>
      </c>
      <c r="R55" s="13">
        <f t="shared" si="97"/>
        <v>0.61000000000000298</v>
      </c>
      <c r="S55" s="13">
        <f t="shared" si="97"/>
        <v>0.60000000000000298</v>
      </c>
      <c r="T55" s="13">
        <f t="shared" si="97"/>
        <v>0.59000000000000297</v>
      </c>
      <c r="U55" s="13">
        <f t="shared" si="97"/>
        <v>0.58000000000000296</v>
      </c>
      <c r="V55" s="305">
        <f t="shared" si="97"/>
        <v>0.57000000000000295</v>
      </c>
      <c r="W55" s="13">
        <f t="shared" si="97"/>
        <v>0.56000000000000294</v>
      </c>
      <c r="X55" s="13">
        <f t="shared" si="97"/>
        <v>0.55000000000000293</v>
      </c>
      <c r="Y55" s="13">
        <f t="shared" si="97"/>
        <v>0.54000000000000292</v>
      </c>
      <c r="Z55" s="13">
        <f t="shared" si="97"/>
        <v>0.53000000000000291</v>
      </c>
      <c r="AA55" s="13">
        <f t="shared" si="97"/>
        <v>0.5200000000000029</v>
      </c>
      <c r="AB55" s="13">
        <f t="shared" si="97"/>
        <v>0.5100000000000029</v>
      </c>
      <c r="AC55" s="62">
        <f t="shared" si="97"/>
        <v>0.50000000000000289</v>
      </c>
      <c r="AD55" s="297">
        <v>0.50000000000000289</v>
      </c>
      <c r="AE55" s="251">
        <v>0.50000000000000289</v>
      </c>
      <c r="AF55" s="302">
        <v>0.50000000000000289</v>
      </c>
      <c r="AG55" s="238">
        <v>0.50000000000000289</v>
      </c>
      <c r="AH55" s="238">
        <v>0.50000000000000289</v>
      </c>
      <c r="AI55" s="238">
        <v>0.50000000000000289</v>
      </c>
      <c r="AJ55" s="238">
        <v>0.50000000000000289</v>
      </c>
    </row>
    <row r="56" spans="1:36" s="163" customFormat="1" ht="12.95" customHeight="1" x14ac:dyDescent="0.15">
      <c r="A56" s="10">
        <v>54</v>
      </c>
      <c r="B56" s="255"/>
      <c r="C56" s="14"/>
      <c r="D56" s="13"/>
      <c r="E56" s="13"/>
      <c r="F56" s="13">
        <f t="shared" si="91"/>
        <v>0.72000000000000308</v>
      </c>
      <c r="G56" s="13">
        <f t="shared" si="91"/>
        <v>0.71000000000000307</v>
      </c>
      <c r="H56" s="13">
        <f t="shared" si="91"/>
        <v>0.70000000000000306</v>
      </c>
      <c r="I56" s="13">
        <f t="shared" si="91"/>
        <v>0.69000000000000306</v>
      </c>
      <c r="J56" s="13">
        <f t="shared" si="91"/>
        <v>0.68000000000000305</v>
      </c>
      <c r="K56" s="62">
        <f t="shared" si="91"/>
        <v>0.67000000000000304</v>
      </c>
      <c r="L56" s="278">
        <v>0.66000000000000303</v>
      </c>
      <c r="M56" s="293">
        <f t="shared" si="89"/>
        <v>0.65000000000000302</v>
      </c>
      <c r="N56" s="13">
        <f t="shared" si="89"/>
        <v>0.64000000000000301</v>
      </c>
      <c r="O56" s="62">
        <f t="shared" si="17"/>
        <v>0.630000000000003</v>
      </c>
      <c r="P56" s="25">
        <f t="shared" si="17"/>
        <v>0.62000000000000299</v>
      </c>
      <c r="Q56" s="13">
        <f t="shared" ref="Q56:AD56" si="98">P56-0.01</f>
        <v>0.61000000000000298</v>
      </c>
      <c r="R56" s="13">
        <f t="shared" si="98"/>
        <v>0.60000000000000298</v>
      </c>
      <c r="S56" s="13">
        <f t="shared" si="98"/>
        <v>0.59000000000000297</v>
      </c>
      <c r="T56" s="13">
        <f t="shared" si="98"/>
        <v>0.58000000000000296</v>
      </c>
      <c r="U56" s="13">
        <f t="shared" si="98"/>
        <v>0.57000000000000295</v>
      </c>
      <c r="V56" s="305">
        <f t="shared" si="98"/>
        <v>0.56000000000000294</v>
      </c>
      <c r="W56" s="13">
        <f t="shared" si="98"/>
        <v>0.55000000000000293</v>
      </c>
      <c r="X56" s="13">
        <f t="shared" si="98"/>
        <v>0.54000000000000292</v>
      </c>
      <c r="Y56" s="13">
        <f t="shared" si="98"/>
        <v>0.53000000000000291</v>
      </c>
      <c r="Z56" s="13">
        <f t="shared" si="98"/>
        <v>0.5200000000000029</v>
      </c>
      <c r="AA56" s="13">
        <f t="shared" si="98"/>
        <v>0.5100000000000029</v>
      </c>
      <c r="AB56" s="13">
        <f t="shared" si="98"/>
        <v>0.50000000000000289</v>
      </c>
      <c r="AC56" s="13">
        <f t="shared" si="98"/>
        <v>0.49000000000000288</v>
      </c>
      <c r="AD56" s="62">
        <f t="shared" si="98"/>
        <v>0.48000000000000287</v>
      </c>
      <c r="AE56" s="290">
        <v>0.48000000000000287</v>
      </c>
      <c r="AF56" s="302">
        <v>0.48000000000000287</v>
      </c>
      <c r="AG56" s="238">
        <v>0.48000000000000287</v>
      </c>
      <c r="AH56" s="238">
        <v>0.48000000000000287</v>
      </c>
      <c r="AI56" s="238">
        <v>0.48000000000000287</v>
      </c>
      <c r="AJ56" s="238">
        <v>0.48000000000000287</v>
      </c>
    </row>
    <row r="57" spans="1:36" s="163" customFormat="1" ht="12.95" customHeight="1" x14ac:dyDescent="0.15">
      <c r="A57" s="10">
        <v>55</v>
      </c>
      <c r="B57" s="255"/>
      <c r="C57" s="14"/>
      <c r="D57" s="13"/>
      <c r="E57" s="13"/>
      <c r="F57" s="13"/>
      <c r="G57" s="13">
        <f t="shared" si="91"/>
        <v>0.70000000000000306</v>
      </c>
      <c r="H57" s="13">
        <f t="shared" si="91"/>
        <v>0.69000000000000306</v>
      </c>
      <c r="I57" s="13">
        <f t="shared" si="91"/>
        <v>0.68000000000000305</v>
      </c>
      <c r="J57" s="13">
        <f t="shared" si="91"/>
        <v>0.67000000000000304</v>
      </c>
      <c r="K57" s="62">
        <f t="shared" si="91"/>
        <v>0.66000000000000303</v>
      </c>
      <c r="L57" s="278">
        <v>0.65000000000000302</v>
      </c>
      <c r="M57" s="293">
        <f t="shared" si="89"/>
        <v>0.64000000000000301</v>
      </c>
      <c r="N57" s="13">
        <f t="shared" si="89"/>
        <v>0.630000000000003</v>
      </c>
      <c r="O57" s="62">
        <f t="shared" si="17"/>
        <v>0.62000000000000299</v>
      </c>
      <c r="P57" s="25">
        <f t="shared" si="17"/>
        <v>0.61000000000000298</v>
      </c>
      <c r="Q57" s="13">
        <f t="shared" ref="Q57:AD57" si="99">P57-0.01</f>
        <v>0.60000000000000298</v>
      </c>
      <c r="R57" s="13">
        <f t="shared" si="99"/>
        <v>0.59000000000000297</v>
      </c>
      <c r="S57" s="13">
        <f t="shared" si="99"/>
        <v>0.58000000000000296</v>
      </c>
      <c r="T57" s="13">
        <f t="shared" si="99"/>
        <v>0.57000000000000295</v>
      </c>
      <c r="U57" s="13">
        <f t="shared" si="99"/>
        <v>0.56000000000000294</v>
      </c>
      <c r="V57" s="305">
        <f t="shared" si="99"/>
        <v>0.55000000000000293</v>
      </c>
      <c r="W57" s="13">
        <f t="shared" si="99"/>
        <v>0.54000000000000292</v>
      </c>
      <c r="X57" s="13">
        <f t="shared" si="99"/>
        <v>0.53000000000000291</v>
      </c>
      <c r="Y57" s="13">
        <f t="shared" si="99"/>
        <v>0.5200000000000029</v>
      </c>
      <c r="Z57" s="13">
        <f t="shared" si="99"/>
        <v>0.5100000000000029</v>
      </c>
      <c r="AA57" s="13">
        <f t="shared" si="99"/>
        <v>0.50000000000000289</v>
      </c>
      <c r="AB57" s="13">
        <f t="shared" si="99"/>
        <v>0.49000000000000288</v>
      </c>
      <c r="AC57" s="13">
        <f t="shared" si="99"/>
        <v>0.48000000000000287</v>
      </c>
      <c r="AD57" s="62">
        <f t="shared" si="99"/>
        <v>0.47000000000000286</v>
      </c>
      <c r="AE57" s="290">
        <v>0.47000000000000286</v>
      </c>
      <c r="AF57" s="302">
        <v>0.47000000000000286</v>
      </c>
      <c r="AG57" s="238">
        <v>0.47000000000000286</v>
      </c>
      <c r="AH57" s="238">
        <v>0.47000000000000286</v>
      </c>
      <c r="AI57" s="238">
        <v>0.47000000000000286</v>
      </c>
      <c r="AJ57" s="238">
        <v>0.47000000000000286</v>
      </c>
    </row>
    <row r="58" spans="1:36" s="163" customFormat="1" ht="12.95" customHeight="1" thickBot="1" x14ac:dyDescent="0.2">
      <c r="A58" s="10">
        <v>56</v>
      </c>
      <c r="B58" s="255"/>
      <c r="C58" s="14"/>
      <c r="D58" s="14"/>
      <c r="E58" s="13"/>
      <c r="F58" s="13"/>
      <c r="G58" s="13"/>
      <c r="H58" s="13">
        <f t="shared" si="91"/>
        <v>0.68000000000000305</v>
      </c>
      <c r="I58" s="13">
        <f t="shared" si="91"/>
        <v>0.67000000000000304</v>
      </c>
      <c r="J58" s="13">
        <f t="shared" si="91"/>
        <v>0.66000000000000303</v>
      </c>
      <c r="K58" s="62">
        <f t="shared" si="91"/>
        <v>0.65000000000000302</v>
      </c>
      <c r="L58" s="278">
        <v>0.64000000000000301</v>
      </c>
      <c r="M58" s="293">
        <f t="shared" si="89"/>
        <v>0.630000000000003</v>
      </c>
      <c r="N58" s="13">
        <f t="shared" si="89"/>
        <v>0.62000000000000299</v>
      </c>
      <c r="O58" s="62">
        <f t="shared" si="17"/>
        <v>0.61000000000000298</v>
      </c>
      <c r="P58" s="25">
        <f t="shared" si="17"/>
        <v>0.60000000000000298</v>
      </c>
      <c r="Q58" s="13">
        <f t="shared" ref="Q58:AD58" si="100">P58-0.01</f>
        <v>0.59000000000000297</v>
      </c>
      <c r="R58" s="13">
        <f t="shared" si="100"/>
        <v>0.58000000000000296</v>
      </c>
      <c r="S58" s="13">
        <f t="shared" si="100"/>
        <v>0.57000000000000295</v>
      </c>
      <c r="T58" s="13">
        <f t="shared" si="100"/>
        <v>0.56000000000000294</v>
      </c>
      <c r="U58" s="13">
        <f t="shared" si="100"/>
        <v>0.55000000000000293</v>
      </c>
      <c r="V58" s="305">
        <f t="shared" si="100"/>
        <v>0.54000000000000292</v>
      </c>
      <c r="W58" s="13">
        <f t="shared" si="100"/>
        <v>0.53000000000000291</v>
      </c>
      <c r="X58" s="13">
        <f t="shared" si="100"/>
        <v>0.5200000000000029</v>
      </c>
      <c r="Y58" s="13">
        <f t="shared" si="100"/>
        <v>0.5100000000000029</v>
      </c>
      <c r="Z58" s="13">
        <f t="shared" si="100"/>
        <v>0.50000000000000289</v>
      </c>
      <c r="AA58" s="13">
        <f t="shared" si="100"/>
        <v>0.49000000000000288</v>
      </c>
      <c r="AB58" s="13">
        <f t="shared" si="100"/>
        <v>0.48000000000000287</v>
      </c>
      <c r="AC58" s="13">
        <f t="shared" si="100"/>
        <v>0.47000000000000286</v>
      </c>
      <c r="AD58" s="62">
        <f t="shared" si="100"/>
        <v>0.46000000000000285</v>
      </c>
      <c r="AE58" s="297">
        <v>0.46000000000000285</v>
      </c>
      <c r="AF58" s="302">
        <v>0.46000000000000285</v>
      </c>
      <c r="AG58" s="238">
        <v>0.46000000000000285</v>
      </c>
      <c r="AH58" s="238">
        <v>0.46000000000000285</v>
      </c>
      <c r="AI58" s="238">
        <v>0.46000000000000285</v>
      </c>
      <c r="AJ58" s="238">
        <v>0.46000000000000285</v>
      </c>
    </row>
    <row r="59" spans="1:36" s="163" customFormat="1" ht="12.95" customHeight="1" x14ac:dyDescent="0.15">
      <c r="A59" s="10">
        <v>57</v>
      </c>
      <c r="B59" s="255"/>
      <c r="C59" s="14"/>
      <c r="D59" s="14"/>
      <c r="E59" s="13"/>
      <c r="F59" s="13"/>
      <c r="G59" s="13"/>
      <c r="H59" s="13"/>
      <c r="I59" s="13">
        <f t="shared" si="91"/>
        <v>0.66000000000000303</v>
      </c>
      <c r="J59" s="13">
        <f t="shared" si="91"/>
        <v>0.65000000000000302</v>
      </c>
      <c r="K59" s="62">
        <f t="shared" si="91"/>
        <v>0.64000000000000301</v>
      </c>
      <c r="L59" s="278">
        <v>0.630000000000003</v>
      </c>
      <c r="M59" s="293">
        <f t="shared" si="89"/>
        <v>0.62000000000000299</v>
      </c>
      <c r="N59" s="13">
        <f t="shared" si="89"/>
        <v>0.61000000000000298</v>
      </c>
      <c r="O59" s="62">
        <f t="shared" si="17"/>
        <v>0.60000000000000298</v>
      </c>
      <c r="P59" s="25">
        <f t="shared" si="17"/>
        <v>0.59000000000000297</v>
      </c>
      <c r="Q59" s="13">
        <f t="shared" ref="Q59:AE59" si="101">P59-0.01</f>
        <v>0.58000000000000296</v>
      </c>
      <c r="R59" s="13">
        <f t="shared" si="101"/>
        <v>0.57000000000000295</v>
      </c>
      <c r="S59" s="13">
        <f t="shared" si="101"/>
        <v>0.56000000000000294</v>
      </c>
      <c r="T59" s="13">
        <f t="shared" si="101"/>
        <v>0.55000000000000293</v>
      </c>
      <c r="U59" s="13">
        <f t="shared" si="101"/>
        <v>0.54000000000000292</v>
      </c>
      <c r="V59" s="305">
        <f t="shared" si="101"/>
        <v>0.53000000000000291</v>
      </c>
      <c r="W59" s="13">
        <f t="shared" si="101"/>
        <v>0.5200000000000029</v>
      </c>
      <c r="X59" s="13">
        <f t="shared" si="101"/>
        <v>0.5100000000000029</v>
      </c>
      <c r="Y59" s="13">
        <f t="shared" si="101"/>
        <v>0.50000000000000289</v>
      </c>
      <c r="Z59" s="13">
        <f t="shared" si="101"/>
        <v>0.49000000000000288</v>
      </c>
      <c r="AA59" s="13">
        <f t="shared" si="101"/>
        <v>0.48000000000000287</v>
      </c>
      <c r="AB59" s="13">
        <f t="shared" si="101"/>
        <v>0.47000000000000286</v>
      </c>
      <c r="AC59" s="13">
        <f t="shared" si="101"/>
        <v>0.46000000000000285</v>
      </c>
      <c r="AD59" s="13">
        <f t="shared" si="101"/>
        <v>0.45000000000000284</v>
      </c>
      <c r="AE59" s="62">
        <f t="shared" si="101"/>
        <v>0.44000000000000283</v>
      </c>
      <c r="AF59" s="311">
        <v>0.44000000000000283</v>
      </c>
      <c r="AG59" s="238">
        <v>0.44000000000000283</v>
      </c>
      <c r="AH59" s="238">
        <v>0.44000000000000283</v>
      </c>
      <c r="AI59" s="238">
        <v>0.44000000000000283</v>
      </c>
      <c r="AJ59" s="238">
        <v>0.44000000000000283</v>
      </c>
    </row>
    <row r="60" spans="1:36" s="163" customFormat="1" ht="12.95" customHeight="1" x14ac:dyDescent="0.15">
      <c r="A60" s="10">
        <v>58</v>
      </c>
      <c r="B60" s="255"/>
      <c r="C60" s="14"/>
      <c r="D60" s="14"/>
      <c r="E60" s="13"/>
      <c r="F60" s="13"/>
      <c r="G60" s="13"/>
      <c r="H60" s="13"/>
      <c r="I60" s="14"/>
      <c r="J60" s="13">
        <f t="shared" si="91"/>
        <v>0.64000000000000301</v>
      </c>
      <c r="K60" s="62">
        <f t="shared" si="91"/>
        <v>0.630000000000003</v>
      </c>
      <c r="L60" s="278">
        <v>0.62000000000000299</v>
      </c>
      <c r="M60" s="293">
        <f t="shared" si="89"/>
        <v>0.61000000000000298</v>
      </c>
      <c r="N60" s="13">
        <f t="shared" si="89"/>
        <v>0.60000000000000298</v>
      </c>
      <c r="O60" s="62">
        <f t="shared" si="17"/>
        <v>0.59000000000000297</v>
      </c>
      <c r="P60" s="25">
        <f t="shared" si="17"/>
        <v>0.58000000000000296</v>
      </c>
      <c r="Q60" s="13">
        <f t="shared" ref="Q60:AE60" si="102">P60-0.01</f>
        <v>0.57000000000000295</v>
      </c>
      <c r="R60" s="13">
        <f t="shared" si="102"/>
        <v>0.56000000000000294</v>
      </c>
      <c r="S60" s="13">
        <f t="shared" si="102"/>
        <v>0.55000000000000293</v>
      </c>
      <c r="T60" s="13">
        <f t="shared" si="102"/>
        <v>0.54000000000000292</v>
      </c>
      <c r="U60" s="13">
        <f t="shared" si="102"/>
        <v>0.53000000000000291</v>
      </c>
      <c r="V60" s="305">
        <f t="shared" si="102"/>
        <v>0.5200000000000029</v>
      </c>
      <c r="W60" s="13">
        <f t="shared" si="102"/>
        <v>0.5100000000000029</v>
      </c>
      <c r="X60" s="13">
        <f t="shared" si="102"/>
        <v>0.50000000000000289</v>
      </c>
      <c r="Y60" s="13">
        <f t="shared" si="102"/>
        <v>0.49000000000000288</v>
      </c>
      <c r="Z60" s="13">
        <f t="shared" si="102"/>
        <v>0.48000000000000287</v>
      </c>
      <c r="AA60" s="13">
        <f t="shared" si="102"/>
        <v>0.47000000000000286</v>
      </c>
      <c r="AB60" s="13">
        <f t="shared" si="102"/>
        <v>0.46000000000000285</v>
      </c>
      <c r="AC60" s="13">
        <f t="shared" si="102"/>
        <v>0.45000000000000284</v>
      </c>
      <c r="AD60" s="13">
        <f t="shared" si="102"/>
        <v>0.44000000000000283</v>
      </c>
      <c r="AE60" s="62">
        <f t="shared" si="102"/>
        <v>0.43000000000000282</v>
      </c>
      <c r="AF60" s="311">
        <v>0.43000000000000282</v>
      </c>
      <c r="AG60" s="238">
        <v>0.43000000000000282</v>
      </c>
      <c r="AH60" s="238">
        <v>0.43000000000000282</v>
      </c>
      <c r="AI60" s="238">
        <v>0.43000000000000282</v>
      </c>
      <c r="AJ60" s="238">
        <v>0.43000000000000282</v>
      </c>
    </row>
    <row r="61" spans="1:36" s="163" customFormat="1" ht="12.95" customHeight="1" thickBot="1" x14ac:dyDescent="0.2">
      <c r="A61" s="10">
        <v>59</v>
      </c>
      <c r="B61" s="255"/>
      <c r="C61" s="14"/>
      <c r="D61" s="14"/>
      <c r="E61" s="13"/>
      <c r="F61" s="13"/>
      <c r="G61" s="13"/>
      <c r="H61" s="13"/>
      <c r="I61" s="14"/>
      <c r="J61" s="14"/>
      <c r="K61" s="62">
        <f t="shared" si="91"/>
        <v>0.62000000000000299</v>
      </c>
      <c r="L61" s="278">
        <v>0.61000000000000298</v>
      </c>
      <c r="M61" s="293">
        <f t="shared" si="89"/>
        <v>0.60000000000000298</v>
      </c>
      <c r="N61" s="13">
        <f t="shared" si="89"/>
        <v>0.59000000000000297</v>
      </c>
      <c r="O61" s="62">
        <f t="shared" si="17"/>
        <v>0.58000000000000296</v>
      </c>
      <c r="P61" s="25">
        <f t="shared" si="17"/>
        <v>0.57000000000000295</v>
      </c>
      <c r="Q61" s="13">
        <f t="shared" ref="Q61:AE61" si="103">P61-0.01</f>
        <v>0.56000000000000294</v>
      </c>
      <c r="R61" s="13">
        <f t="shared" si="103"/>
        <v>0.55000000000000293</v>
      </c>
      <c r="S61" s="13">
        <f t="shared" si="103"/>
        <v>0.54000000000000292</v>
      </c>
      <c r="T61" s="13">
        <f t="shared" si="103"/>
        <v>0.53000000000000291</v>
      </c>
      <c r="U61" s="13">
        <f t="shared" si="103"/>
        <v>0.5200000000000029</v>
      </c>
      <c r="V61" s="305">
        <f t="shared" si="103"/>
        <v>0.5100000000000029</v>
      </c>
      <c r="W61" s="13">
        <f t="shared" si="103"/>
        <v>0.50000000000000289</v>
      </c>
      <c r="X61" s="13">
        <f t="shared" si="103"/>
        <v>0.49000000000000288</v>
      </c>
      <c r="Y61" s="13">
        <f t="shared" si="103"/>
        <v>0.48000000000000287</v>
      </c>
      <c r="Z61" s="13">
        <f t="shared" si="103"/>
        <v>0.47000000000000286</v>
      </c>
      <c r="AA61" s="13">
        <f t="shared" si="103"/>
        <v>0.46000000000000285</v>
      </c>
      <c r="AB61" s="13">
        <f t="shared" si="103"/>
        <v>0.45000000000000284</v>
      </c>
      <c r="AC61" s="13">
        <f t="shared" si="103"/>
        <v>0.44000000000000283</v>
      </c>
      <c r="AD61" s="13">
        <f t="shared" si="103"/>
        <v>0.43000000000000282</v>
      </c>
      <c r="AE61" s="62">
        <f t="shared" si="103"/>
        <v>0.42000000000000282</v>
      </c>
      <c r="AF61" s="312">
        <v>0.42000000000000282</v>
      </c>
      <c r="AG61" s="238">
        <v>0.42000000000000282</v>
      </c>
      <c r="AH61" s="238">
        <v>0.42000000000000282</v>
      </c>
      <c r="AI61" s="238">
        <v>0.42000000000000282</v>
      </c>
      <c r="AJ61" s="238">
        <v>0.42000000000000282</v>
      </c>
    </row>
    <row r="62" spans="1:36" s="163" customFormat="1" ht="12.95" customHeight="1" x14ac:dyDescent="0.15">
      <c r="A62" s="10">
        <v>60</v>
      </c>
      <c r="B62" s="255"/>
      <c r="C62" s="17"/>
      <c r="D62" s="17"/>
      <c r="E62" s="49"/>
      <c r="F62" s="17"/>
      <c r="G62" s="49"/>
      <c r="H62" s="49"/>
      <c r="I62" s="17"/>
      <c r="J62" s="17"/>
      <c r="K62" s="63"/>
      <c r="L62" s="278">
        <v>0.60000000000000298</v>
      </c>
      <c r="M62" s="293">
        <f t="shared" si="89"/>
        <v>0.59000000000000297</v>
      </c>
      <c r="N62" s="13">
        <f t="shared" si="89"/>
        <v>0.58000000000000296</v>
      </c>
      <c r="O62" s="62">
        <f t="shared" si="17"/>
        <v>0.57000000000000295</v>
      </c>
      <c r="P62" s="25">
        <f t="shared" si="17"/>
        <v>0.56000000000000294</v>
      </c>
      <c r="Q62" s="13">
        <f t="shared" ref="Q62:AF62" si="104">P62-0.01</f>
        <v>0.55000000000000293</v>
      </c>
      <c r="R62" s="13">
        <f t="shared" si="104"/>
        <v>0.54000000000000292</v>
      </c>
      <c r="S62" s="13">
        <f t="shared" si="104"/>
        <v>0.53000000000000291</v>
      </c>
      <c r="T62" s="13">
        <f t="shared" si="104"/>
        <v>0.5200000000000029</v>
      </c>
      <c r="U62" s="13">
        <f t="shared" si="104"/>
        <v>0.5100000000000029</v>
      </c>
      <c r="V62" s="305">
        <f t="shared" si="104"/>
        <v>0.50000000000000289</v>
      </c>
      <c r="W62" s="13">
        <f t="shared" si="104"/>
        <v>0.49000000000000288</v>
      </c>
      <c r="X62" s="13">
        <f t="shared" si="104"/>
        <v>0.48000000000000287</v>
      </c>
      <c r="Y62" s="13">
        <f t="shared" si="104"/>
        <v>0.47000000000000286</v>
      </c>
      <c r="Z62" s="13">
        <f t="shared" si="104"/>
        <v>0.46000000000000285</v>
      </c>
      <c r="AA62" s="13">
        <f t="shared" si="104"/>
        <v>0.45000000000000284</v>
      </c>
      <c r="AB62" s="13">
        <f t="shared" si="104"/>
        <v>0.44000000000000283</v>
      </c>
      <c r="AC62" s="13">
        <f t="shared" si="104"/>
        <v>0.43000000000000282</v>
      </c>
      <c r="AD62" s="13">
        <f t="shared" si="104"/>
        <v>0.42000000000000282</v>
      </c>
      <c r="AE62" s="13">
        <f t="shared" si="104"/>
        <v>0.41000000000000281</v>
      </c>
      <c r="AF62" s="306">
        <f t="shared" si="104"/>
        <v>0.4000000000000028</v>
      </c>
      <c r="AG62" s="238">
        <v>0.4000000000000028</v>
      </c>
      <c r="AH62" s="238">
        <v>0.4000000000000028</v>
      </c>
      <c r="AI62" s="238">
        <v>0.4000000000000028</v>
      </c>
      <c r="AJ62" s="238">
        <v>0.4000000000000028</v>
      </c>
    </row>
    <row r="63" spans="1:36" s="163" customFormat="1" ht="12.95" customHeight="1" x14ac:dyDescent="0.15">
      <c r="A63" s="10">
        <v>61</v>
      </c>
      <c r="B63" s="255"/>
      <c r="C63" s="17"/>
      <c r="D63" s="17"/>
      <c r="E63" s="49"/>
      <c r="F63" s="17"/>
      <c r="G63" s="49"/>
      <c r="H63" s="49"/>
      <c r="I63" s="17"/>
      <c r="J63" s="17"/>
      <c r="K63" s="63"/>
      <c r="L63" s="279"/>
      <c r="M63" s="363">
        <v>0.57999999999999996</v>
      </c>
      <c r="N63" s="13">
        <f t="shared" si="89"/>
        <v>0.56999999999999995</v>
      </c>
      <c r="O63" s="62">
        <f t="shared" si="17"/>
        <v>0.55999999999999994</v>
      </c>
      <c r="P63" s="25">
        <f t="shared" si="17"/>
        <v>0.54999999999999993</v>
      </c>
      <c r="Q63" s="13">
        <f t="shared" ref="Q63:AF63" si="105">P63-0.01</f>
        <v>0.53999999999999992</v>
      </c>
      <c r="R63" s="13">
        <f t="shared" si="105"/>
        <v>0.52999999999999992</v>
      </c>
      <c r="S63" s="13">
        <f t="shared" si="105"/>
        <v>0.51999999999999991</v>
      </c>
      <c r="T63" s="13">
        <f t="shared" si="105"/>
        <v>0.5099999999999999</v>
      </c>
      <c r="U63" s="13">
        <f t="shared" si="105"/>
        <v>0.49999999999999989</v>
      </c>
      <c r="V63" s="305">
        <f t="shared" si="105"/>
        <v>0.48999999999999988</v>
      </c>
      <c r="W63" s="13">
        <f t="shared" si="105"/>
        <v>0.47999999999999987</v>
      </c>
      <c r="X63" s="13">
        <f t="shared" si="105"/>
        <v>0.46999999999999986</v>
      </c>
      <c r="Y63" s="13">
        <f t="shared" si="105"/>
        <v>0.45999999999999985</v>
      </c>
      <c r="Z63" s="13">
        <f t="shared" si="105"/>
        <v>0.44999999999999984</v>
      </c>
      <c r="AA63" s="13">
        <f t="shared" si="105"/>
        <v>0.43999999999999984</v>
      </c>
      <c r="AB63" s="13">
        <f t="shared" si="105"/>
        <v>0.42999999999999983</v>
      </c>
      <c r="AC63" s="13">
        <f t="shared" si="105"/>
        <v>0.41999999999999982</v>
      </c>
      <c r="AD63" s="13">
        <f t="shared" si="105"/>
        <v>0.40999999999999981</v>
      </c>
      <c r="AE63" s="13">
        <f t="shared" si="105"/>
        <v>0.3999999999999998</v>
      </c>
      <c r="AF63" s="306">
        <f t="shared" si="105"/>
        <v>0.38999999999999979</v>
      </c>
      <c r="AG63" s="238">
        <v>0.38999999999999979</v>
      </c>
      <c r="AH63" s="238">
        <v>0.38999999999999979</v>
      </c>
      <c r="AI63" s="238">
        <v>0.38999999999999979</v>
      </c>
      <c r="AJ63" s="238">
        <v>0.38999999999999979</v>
      </c>
    </row>
    <row r="64" spans="1:36" s="163" customFormat="1" ht="12.95" customHeight="1" x14ac:dyDescent="0.15">
      <c r="A64" s="10">
        <v>62</v>
      </c>
      <c r="B64" s="255"/>
      <c r="C64" s="17"/>
      <c r="D64" s="17"/>
      <c r="E64" s="49"/>
      <c r="F64" s="17"/>
      <c r="G64" s="49"/>
      <c r="H64" s="49"/>
      <c r="I64" s="17"/>
      <c r="J64" s="17"/>
      <c r="K64" s="63"/>
      <c r="L64" s="279"/>
      <c r="M64" s="363"/>
      <c r="N64" s="13">
        <v>0.56000000000000005</v>
      </c>
      <c r="O64" s="62">
        <f t="shared" si="17"/>
        <v>0.55000000000000004</v>
      </c>
      <c r="P64" s="25">
        <f t="shared" si="17"/>
        <v>0.54</v>
      </c>
      <c r="Q64" s="13">
        <f t="shared" ref="Q64:AF64" si="106">P64-0.01</f>
        <v>0.53</v>
      </c>
      <c r="R64" s="13">
        <f t="shared" si="106"/>
        <v>0.52</v>
      </c>
      <c r="S64" s="13">
        <f t="shared" si="106"/>
        <v>0.51</v>
      </c>
      <c r="T64" s="13">
        <f t="shared" si="106"/>
        <v>0.5</v>
      </c>
      <c r="U64" s="13">
        <f t="shared" si="106"/>
        <v>0.49</v>
      </c>
      <c r="V64" s="305">
        <f t="shared" si="106"/>
        <v>0.48</v>
      </c>
      <c r="W64" s="13">
        <f t="shared" si="106"/>
        <v>0.47</v>
      </c>
      <c r="X64" s="13">
        <f t="shared" si="106"/>
        <v>0.45999999999999996</v>
      </c>
      <c r="Y64" s="13">
        <f t="shared" si="106"/>
        <v>0.44999999999999996</v>
      </c>
      <c r="Z64" s="13">
        <f t="shared" si="106"/>
        <v>0.43999999999999995</v>
      </c>
      <c r="AA64" s="13">
        <f t="shared" si="106"/>
        <v>0.42999999999999994</v>
      </c>
      <c r="AB64" s="13">
        <f t="shared" si="106"/>
        <v>0.41999999999999993</v>
      </c>
      <c r="AC64" s="13">
        <f t="shared" si="106"/>
        <v>0.40999999999999992</v>
      </c>
      <c r="AD64" s="13">
        <f t="shared" si="106"/>
        <v>0.39999999999999991</v>
      </c>
      <c r="AE64" s="13">
        <f t="shared" si="106"/>
        <v>0.3899999999999999</v>
      </c>
      <c r="AF64" s="306">
        <f t="shared" si="106"/>
        <v>0.37999999999999989</v>
      </c>
      <c r="AG64" s="238">
        <v>0.37999999999999989</v>
      </c>
      <c r="AH64" s="238">
        <v>0.37999999999999989</v>
      </c>
      <c r="AI64" s="238">
        <v>0.37999999999999989</v>
      </c>
      <c r="AJ64" s="238">
        <v>0.37999999999999989</v>
      </c>
    </row>
    <row r="65" spans="1:36" s="163" customFormat="1" ht="12.95" customHeight="1" x14ac:dyDescent="0.15">
      <c r="A65" s="10">
        <v>63</v>
      </c>
      <c r="B65" s="255"/>
      <c r="C65" s="17"/>
      <c r="D65" s="17"/>
      <c r="E65" s="49"/>
      <c r="F65" s="17"/>
      <c r="G65" s="17"/>
      <c r="H65" s="49"/>
      <c r="I65" s="17"/>
      <c r="J65" s="17"/>
      <c r="K65" s="63"/>
      <c r="L65" s="279"/>
      <c r="M65" s="363"/>
      <c r="N65" s="15"/>
      <c r="O65" s="15">
        <v>0.54</v>
      </c>
      <c r="P65" s="13">
        <f t="shared" ref="P65" si="107">O65-0.01</f>
        <v>0.53</v>
      </c>
      <c r="Q65" s="13">
        <f t="shared" ref="Q65:AG66" si="108">P65-0.01</f>
        <v>0.52</v>
      </c>
      <c r="R65" s="13">
        <f t="shared" si="108"/>
        <v>0.51</v>
      </c>
      <c r="S65" s="13">
        <f t="shared" si="108"/>
        <v>0.5</v>
      </c>
      <c r="T65" s="13">
        <f t="shared" si="108"/>
        <v>0.49</v>
      </c>
      <c r="U65" s="13">
        <f t="shared" si="108"/>
        <v>0.48</v>
      </c>
      <c r="V65" s="305">
        <f t="shared" si="108"/>
        <v>0.47</v>
      </c>
      <c r="W65" s="13">
        <f t="shared" si="108"/>
        <v>0.45999999999999996</v>
      </c>
      <c r="X65" s="13">
        <f t="shared" si="108"/>
        <v>0.44999999999999996</v>
      </c>
      <c r="Y65" s="13">
        <f t="shared" si="108"/>
        <v>0.43999999999999995</v>
      </c>
      <c r="Z65" s="13">
        <f t="shared" si="108"/>
        <v>0.42999999999999994</v>
      </c>
      <c r="AA65" s="13">
        <f t="shared" si="108"/>
        <v>0.41999999999999993</v>
      </c>
      <c r="AB65" s="13">
        <f t="shared" si="108"/>
        <v>0.40999999999999992</v>
      </c>
      <c r="AC65" s="13">
        <f t="shared" si="108"/>
        <v>0.39999999999999991</v>
      </c>
      <c r="AD65" s="13">
        <f t="shared" si="108"/>
        <v>0.3899999999999999</v>
      </c>
      <c r="AE65" s="13">
        <f t="shared" si="108"/>
        <v>0.37999999999999989</v>
      </c>
      <c r="AF65" s="306">
        <f t="shared" si="108"/>
        <v>0.36999999999999988</v>
      </c>
      <c r="AG65" s="238">
        <f t="shared" si="108"/>
        <v>0.35999999999999988</v>
      </c>
      <c r="AH65" s="238">
        <v>0.35999999999999988</v>
      </c>
      <c r="AI65" s="238">
        <v>0.35999999999999988</v>
      </c>
      <c r="AJ65" s="238">
        <v>0.35999999999999988</v>
      </c>
    </row>
    <row r="66" spans="1:36" s="163" customFormat="1" ht="12.95" customHeight="1" x14ac:dyDescent="0.15">
      <c r="A66" s="10">
        <v>64</v>
      </c>
      <c r="B66" s="255"/>
      <c r="C66" s="17"/>
      <c r="D66" s="17"/>
      <c r="E66" s="49"/>
      <c r="F66" s="17"/>
      <c r="G66" s="17"/>
      <c r="H66" s="49"/>
      <c r="I66" s="17"/>
      <c r="J66" s="17"/>
      <c r="K66" s="63"/>
      <c r="L66" s="279"/>
      <c r="M66" s="363"/>
      <c r="N66" s="15"/>
      <c r="O66" s="15"/>
      <c r="P66" s="254">
        <v>0.52</v>
      </c>
      <c r="Q66" s="13">
        <f t="shared" ref="Q66:AC76" si="109">P66-0.01</f>
        <v>0.51</v>
      </c>
      <c r="R66" s="13">
        <f t="shared" si="109"/>
        <v>0.5</v>
      </c>
      <c r="S66" s="13">
        <f t="shared" si="109"/>
        <v>0.49</v>
      </c>
      <c r="T66" s="13">
        <f t="shared" si="109"/>
        <v>0.48</v>
      </c>
      <c r="U66" s="13">
        <f t="shared" si="109"/>
        <v>0.47</v>
      </c>
      <c r="V66" s="202">
        <f t="shared" si="109"/>
        <v>0.45999999999999996</v>
      </c>
      <c r="W66" s="13">
        <f t="shared" si="109"/>
        <v>0.44999999999999996</v>
      </c>
      <c r="X66" s="13">
        <f t="shared" si="109"/>
        <v>0.43999999999999995</v>
      </c>
      <c r="Y66" s="13">
        <f t="shared" si="109"/>
        <v>0.42999999999999994</v>
      </c>
      <c r="Z66" s="13">
        <f t="shared" si="109"/>
        <v>0.41999999999999993</v>
      </c>
      <c r="AA66" s="13">
        <f t="shared" ref="AA66:AB74" si="110">Z66-0.01</f>
        <v>0.40999999999999992</v>
      </c>
      <c r="AB66" s="13">
        <f t="shared" si="110"/>
        <v>0.39999999999999991</v>
      </c>
      <c r="AC66" s="13">
        <f t="shared" ref="AC66:AJ85" si="111">AB66-0.01</f>
        <v>0.3899999999999999</v>
      </c>
      <c r="AD66" s="13">
        <f t="shared" si="111"/>
        <v>0.37999999999999989</v>
      </c>
      <c r="AE66" s="13">
        <f t="shared" si="111"/>
        <v>0.36999999999999988</v>
      </c>
      <c r="AF66" s="306">
        <f t="shared" si="108"/>
        <v>0.35999999999999988</v>
      </c>
      <c r="AG66" s="238">
        <f t="shared" si="108"/>
        <v>0.34999999999999987</v>
      </c>
      <c r="AH66" s="238">
        <v>0.34999999999999987</v>
      </c>
      <c r="AI66" s="238">
        <v>0.34999999999999987</v>
      </c>
      <c r="AJ66" s="238">
        <v>0.34999999999999987</v>
      </c>
    </row>
    <row r="67" spans="1:36" s="163" customFormat="1" ht="12.95" customHeight="1" x14ac:dyDescent="0.15">
      <c r="A67" s="10">
        <v>65</v>
      </c>
      <c r="B67" s="255"/>
      <c r="C67" s="17"/>
      <c r="D67" s="17"/>
      <c r="E67" s="49"/>
      <c r="F67" s="17"/>
      <c r="G67" s="17"/>
      <c r="H67" s="49"/>
      <c r="I67" s="17"/>
      <c r="J67" s="17"/>
      <c r="K67" s="63"/>
      <c r="L67" s="279"/>
      <c r="M67" s="363"/>
      <c r="N67" s="15"/>
      <c r="O67" s="15"/>
      <c r="P67" s="254"/>
      <c r="Q67" s="254">
        <v>0.5</v>
      </c>
      <c r="R67" s="13">
        <f t="shared" si="109"/>
        <v>0.49</v>
      </c>
      <c r="S67" s="13">
        <f t="shared" si="109"/>
        <v>0.48</v>
      </c>
      <c r="T67" s="13">
        <f t="shared" si="109"/>
        <v>0.47</v>
      </c>
      <c r="U67" s="13">
        <f t="shared" si="109"/>
        <v>0.45999999999999996</v>
      </c>
      <c r="V67" s="202">
        <f t="shared" si="109"/>
        <v>0.44999999999999996</v>
      </c>
      <c r="W67" s="13">
        <f t="shared" si="109"/>
        <v>0.43999999999999995</v>
      </c>
      <c r="X67" s="13">
        <f t="shared" si="109"/>
        <v>0.42999999999999994</v>
      </c>
      <c r="Y67" s="13">
        <f t="shared" si="109"/>
        <v>0.41999999999999993</v>
      </c>
      <c r="Z67" s="13">
        <f t="shared" si="109"/>
        <v>0.40999999999999992</v>
      </c>
      <c r="AA67" s="13">
        <f t="shared" si="110"/>
        <v>0.39999999999999991</v>
      </c>
      <c r="AB67" s="13">
        <f t="shared" si="110"/>
        <v>0.3899999999999999</v>
      </c>
      <c r="AC67" s="13">
        <f t="shared" si="111"/>
        <v>0.37999999999999989</v>
      </c>
      <c r="AD67" s="13">
        <f t="shared" si="111"/>
        <v>0.36999999999999988</v>
      </c>
      <c r="AE67" s="13">
        <f t="shared" ref="AE67:AG81" si="112">AD67-0.01</f>
        <v>0.35999999999999988</v>
      </c>
      <c r="AF67" s="306">
        <f t="shared" si="112"/>
        <v>0.34999999999999987</v>
      </c>
      <c r="AG67" s="238">
        <f t="shared" si="112"/>
        <v>0.33999999999999986</v>
      </c>
      <c r="AH67" s="238">
        <v>0.33999999999999986</v>
      </c>
      <c r="AI67" s="238">
        <v>0.33999999999999986</v>
      </c>
      <c r="AJ67" s="238">
        <v>0.33999999999999986</v>
      </c>
    </row>
    <row r="68" spans="1:36" s="163" customFormat="1" ht="12.95" customHeight="1" x14ac:dyDescent="0.15">
      <c r="A68" s="10">
        <v>66</v>
      </c>
      <c r="B68" s="255"/>
      <c r="C68" s="17"/>
      <c r="D68" s="17"/>
      <c r="E68" s="49"/>
      <c r="F68" s="17"/>
      <c r="G68" s="17"/>
      <c r="H68" s="49"/>
      <c r="I68" s="17"/>
      <c r="J68" s="17"/>
      <c r="K68" s="63"/>
      <c r="L68" s="279"/>
      <c r="M68" s="363"/>
      <c r="N68" s="15"/>
      <c r="O68" s="15"/>
      <c r="P68" s="254"/>
      <c r="Q68" s="254"/>
      <c r="R68" s="254">
        <v>0.48</v>
      </c>
      <c r="S68" s="13">
        <f t="shared" si="109"/>
        <v>0.47</v>
      </c>
      <c r="T68" s="13">
        <f t="shared" si="109"/>
        <v>0.45999999999999996</v>
      </c>
      <c r="U68" s="13">
        <f t="shared" si="109"/>
        <v>0.44999999999999996</v>
      </c>
      <c r="V68" s="202">
        <f t="shared" si="109"/>
        <v>0.43999999999999995</v>
      </c>
      <c r="W68" s="13">
        <f t="shared" si="109"/>
        <v>0.42999999999999994</v>
      </c>
      <c r="X68" s="13">
        <f t="shared" si="109"/>
        <v>0.41999999999999993</v>
      </c>
      <c r="Y68" s="13">
        <f t="shared" si="109"/>
        <v>0.40999999999999992</v>
      </c>
      <c r="Z68" s="13">
        <f t="shared" si="109"/>
        <v>0.39999999999999991</v>
      </c>
      <c r="AA68" s="13">
        <f t="shared" si="110"/>
        <v>0.3899999999999999</v>
      </c>
      <c r="AB68" s="13">
        <f t="shared" si="110"/>
        <v>0.37999999999999989</v>
      </c>
      <c r="AC68" s="13">
        <f t="shared" si="111"/>
        <v>0.36999999999999988</v>
      </c>
      <c r="AD68" s="13">
        <f t="shared" si="111"/>
        <v>0.35999999999999988</v>
      </c>
      <c r="AE68" s="13">
        <f t="shared" si="112"/>
        <v>0.34999999999999987</v>
      </c>
      <c r="AF68" s="306">
        <f t="shared" si="112"/>
        <v>0.33999999999999986</v>
      </c>
      <c r="AG68" s="67">
        <f t="shared" si="112"/>
        <v>0.32999999999999985</v>
      </c>
      <c r="AH68" s="238">
        <f t="shared" ref="AH68:AH80" si="113">AG68-0.01</f>
        <v>0.31999999999999984</v>
      </c>
      <c r="AI68" s="238">
        <v>0.31999999999999984</v>
      </c>
      <c r="AJ68" s="238">
        <v>0.31999999999999984</v>
      </c>
    </row>
    <row r="69" spans="1:36" s="163" customFormat="1" ht="12.95" customHeight="1" x14ac:dyDescent="0.15">
      <c r="A69" s="10">
        <v>67</v>
      </c>
      <c r="B69" s="255"/>
      <c r="C69" s="17"/>
      <c r="D69" s="17"/>
      <c r="E69" s="49"/>
      <c r="F69" s="17"/>
      <c r="G69" s="17"/>
      <c r="H69" s="17"/>
      <c r="I69" s="17"/>
      <c r="J69" s="17"/>
      <c r="K69" s="63"/>
      <c r="L69" s="279"/>
      <c r="M69" s="363"/>
      <c r="N69" s="15"/>
      <c r="O69" s="15"/>
      <c r="P69" s="254"/>
      <c r="Q69" s="254"/>
      <c r="R69" s="254"/>
      <c r="S69" s="254">
        <v>0.46</v>
      </c>
      <c r="T69" s="13">
        <f t="shared" si="109"/>
        <v>0.45</v>
      </c>
      <c r="U69" s="13">
        <f t="shared" si="109"/>
        <v>0.44</v>
      </c>
      <c r="V69" s="202">
        <f t="shared" si="109"/>
        <v>0.43</v>
      </c>
      <c r="W69" s="13">
        <f t="shared" si="109"/>
        <v>0.42</v>
      </c>
      <c r="X69" s="13">
        <f t="shared" si="109"/>
        <v>0.41</v>
      </c>
      <c r="Y69" s="13">
        <f t="shared" si="109"/>
        <v>0.39999999999999997</v>
      </c>
      <c r="Z69" s="13">
        <f t="shared" si="109"/>
        <v>0.38999999999999996</v>
      </c>
      <c r="AA69" s="13">
        <f t="shared" si="110"/>
        <v>0.37999999999999995</v>
      </c>
      <c r="AB69" s="13">
        <f t="shared" si="110"/>
        <v>0.36999999999999994</v>
      </c>
      <c r="AC69" s="13">
        <f t="shared" si="111"/>
        <v>0.35999999999999993</v>
      </c>
      <c r="AD69" s="13">
        <f t="shared" si="111"/>
        <v>0.34999999999999992</v>
      </c>
      <c r="AE69" s="13">
        <f t="shared" si="112"/>
        <v>0.33999999999999991</v>
      </c>
      <c r="AF69" s="306">
        <f t="shared" si="112"/>
        <v>0.3299999999999999</v>
      </c>
      <c r="AG69" s="67">
        <f t="shared" si="112"/>
        <v>0.3199999999999999</v>
      </c>
      <c r="AH69" s="238">
        <f t="shared" si="113"/>
        <v>0.30999999999999989</v>
      </c>
      <c r="AI69" s="238">
        <v>0.30999999999999989</v>
      </c>
      <c r="AJ69" s="238">
        <v>0.30999999999999989</v>
      </c>
    </row>
    <row r="70" spans="1:36" s="163" customFormat="1" ht="12.95" customHeight="1" x14ac:dyDescent="0.15">
      <c r="A70" s="10">
        <v>68</v>
      </c>
      <c r="B70" s="255"/>
      <c r="C70" s="17"/>
      <c r="D70" s="17"/>
      <c r="E70" s="17"/>
      <c r="F70" s="17"/>
      <c r="G70" s="17"/>
      <c r="H70" s="17"/>
      <c r="I70" s="17"/>
      <c r="J70" s="17"/>
      <c r="K70" s="63"/>
      <c r="L70" s="279"/>
      <c r="M70" s="363"/>
      <c r="N70" s="15"/>
      <c r="O70" s="15"/>
      <c r="P70" s="254"/>
      <c r="Q70" s="254"/>
      <c r="R70" s="254"/>
      <c r="S70" s="254"/>
      <c r="T70" s="254">
        <v>0.44</v>
      </c>
      <c r="U70" s="13">
        <f t="shared" si="109"/>
        <v>0.43</v>
      </c>
      <c r="V70" s="202">
        <f t="shared" si="109"/>
        <v>0.42</v>
      </c>
      <c r="W70" s="13">
        <f t="shared" si="109"/>
        <v>0.41</v>
      </c>
      <c r="X70" s="13">
        <f t="shared" si="109"/>
        <v>0.39999999999999997</v>
      </c>
      <c r="Y70" s="13">
        <f t="shared" si="109"/>
        <v>0.38999999999999996</v>
      </c>
      <c r="Z70" s="13">
        <f t="shared" si="109"/>
        <v>0.37999999999999995</v>
      </c>
      <c r="AA70" s="13">
        <f t="shared" si="110"/>
        <v>0.36999999999999994</v>
      </c>
      <c r="AB70" s="13">
        <f t="shared" si="110"/>
        <v>0.35999999999999993</v>
      </c>
      <c r="AC70" s="13">
        <f t="shared" si="111"/>
        <v>0.34999999999999992</v>
      </c>
      <c r="AD70" s="13">
        <f t="shared" si="111"/>
        <v>0.33999999999999991</v>
      </c>
      <c r="AE70" s="13">
        <f t="shared" si="112"/>
        <v>0.3299999999999999</v>
      </c>
      <c r="AF70" s="306">
        <f t="shared" si="112"/>
        <v>0.3199999999999999</v>
      </c>
      <c r="AG70" s="67">
        <f t="shared" si="112"/>
        <v>0.30999999999999989</v>
      </c>
      <c r="AH70" s="238">
        <f t="shared" si="113"/>
        <v>0.29999999999999988</v>
      </c>
      <c r="AI70" s="238">
        <v>0.29999999999999988</v>
      </c>
      <c r="AJ70" s="238">
        <v>0.29999999999999988</v>
      </c>
    </row>
    <row r="71" spans="1:36" s="163" customFormat="1" ht="12.95" customHeight="1" x14ac:dyDescent="0.15">
      <c r="A71" s="10">
        <v>69</v>
      </c>
      <c r="B71" s="255"/>
      <c r="C71" s="17"/>
      <c r="D71" s="17"/>
      <c r="E71" s="17"/>
      <c r="F71" s="17"/>
      <c r="G71" s="17"/>
      <c r="H71" s="17"/>
      <c r="I71" s="17"/>
      <c r="J71" s="17"/>
      <c r="K71" s="63"/>
      <c r="L71" s="279"/>
      <c r="M71" s="363"/>
      <c r="N71" s="15"/>
      <c r="O71" s="15"/>
      <c r="P71" s="254"/>
      <c r="Q71" s="254"/>
      <c r="R71" s="254"/>
      <c r="S71" s="254"/>
      <c r="T71" s="254"/>
      <c r="U71" s="254">
        <v>0.42</v>
      </c>
      <c r="V71" s="202">
        <f t="shared" si="109"/>
        <v>0.41</v>
      </c>
      <c r="W71" s="13">
        <f t="shared" si="109"/>
        <v>0.39999999999999997</v>
      </c>
      <c r="X71" s="13">
        <f t="shared" si="109"/>
        <v>0.38999999999999996</v>
      </c>
      <c r="Y71" s="13">
        <f t="shared" si="109"/>
        <v>0.37999999999999995</v>
      </c>
      <c r="Z71" s="13">
        <f t="shared" si="109"/>
        <v>0.36999999999999994</v>
      </c>
      <c r="AA71" s="13">
        <f t="shared" si="110"/>
        <v>0.35999999999999993</v>
      </c>
      <c r="AB71" s="13">
        <f t="shared" si="110"/>
        <v>0.34999999999999992</v>
      </c>
      <c r="AC71" s="13">
        <f t="shared" si="111"/>
        <v>0.33999999999999991</v>
      </c>
      <c r="AD71" s="13">
        <f t="shared" si="111"/>
        <v>0.3299999999999999</v>
      </c>
      <c r="AE71" s="13">
        <f t="shared" si="112"/>
        <v>0.3199999999999999</v>
      </c>
      <c r="AF71" s="306">
        <f t="shared" si="112"/>
        <v>0.30999999999999989</v>
      </c>
      <c r="AG71" s="67">
        <f t="shared" si="112"/>
        <v>0.29999999999999988</v>
      </c>
      <c r="AH71" s="67">
        <f t="shared" si="113"/>
        <v>0.28999999999999987</v>
      </c>
      <c r="AI71" s="238">
        <f t="shared" ref="AI71:AI80" si="114">AH71-0.01</f>
        <v>0.27999999999999986</v>
      </c>
      <c r="AJ71" s="238">
        <v>0.27999999999999986</v>
      </c>
    </row>
    <row r="72" spans="1:36" s="163" customFormat="1" ht="12.95" customHeight="1" x14ac:dyDescent="0.15">
      <c r="A72" s="10">
        <v>70</v>
      </c>
      <c r="B72" s="255"/>
      <c r="C72" s="17"/>
      <c r="D72" s="17"/>
      <c r="E72" s="17"/>
      <c r="F72" s="17"/>
      <c r="G72" s="17"/>
      <c r="H72" s="17"/>
      <c r="I72" s="17"/>
      <c r="J72" s="17"/>
      <c r="K72" s="63"/>
      <c r="L72" s="279"/>
      <c r="M72" s="363"/>
      <c r="N72" s="15"/>
      <c r="O72" s="15"/>
      <c r="P72" s="254"/>
      <c r="Q72" s="254"/>
      <c r="R72" s="254"/>
      <c r="S72" s="254"/>
      <c r="T72" s="254"/>
      <c r="U72" s="254"/>
      <c r="V72" s="256">
        <v>0.4</v>
      </c>
      <c r="W72" s="13">
        <f t="shared" si="109"/>
        <v>0.39</v>
      </c>
      <c r="X72" s="13">
        <f t="shared" si="109"/>
        <v>0.38</v>
      </c>
      <c r="Y72" s="13">
        <f t="shared" si="109"/>
        <v>0.37</v>
      </c>
      <c r="Z72" s="13">
        <f t="shared" si="109"/>
        <v>0.36</v>
      </c>
      <c r="AA72" s="13">
        <f t="shared" si="110"/>
        <v>0.35</v>
      </c>
      <c r="AB72" s="13">
        <f t="shared" si="110"/>
        <v>0.33999999999999997</v>
      </c>
      <c r="AC72" s="13">
        <f t="shared" si="111"/>
        <v>0.32999999999999996</v>
      </c>
      <c r="AD72" s="13">
        <f t="shared" si="111"/>
        <v>0.31999999999999995</v>
      </c>
      <c r="AE72" s="13">
        <f t="shared" si="112"/>
        <v>0.30999999999999994</v>
      </c>
      <c r="AF72" s="306">
        <f t="shared" si="112"/>
        <v>0.29999999999999993</v>
      </c>
      <c r="AG72" s="67">
        <f t="shared" si="112"/>
        <v>0.28999999999999992</v>
      </c>
      <c r="AH72" s="67">
        <f t="shared" si="113"/>
        <v>0.27999999999999992</v>
      </c>
      <c r="AI72" s="238">
        <f t="shared" si="114"/>
        <v>0.26999999999999991</v>
      </c>
      <c r="AJ72" s="238">
        <v>0.26999999999999991</v>
      </c>
    </row>
    <row r="73" spans="1:36" s="163" customFormat="1" ht="12.95" customHeight="1" x14ac:dyDescent="0.15">
      <c r="A73" s="10">
        <v>71</v>
      </c>
      <c r="B73" s="255"/>
      <c r="C73" s="17"/>
      <c r="D73" s="17"/>
      <c r="E73" s="17"/>
      <c r="F73" s="17"/>
      <c r="G73" s="17"/>
      <c r="H73" s="17"/>
      <c r="I73" s="17"/>
      <c r="J73" s="17"/>
      <c r="K73" s="63"/>
      <c r="L73" s="279"/>
      <c r="M73" s="363"/>
      <c r="N73" s="15"/>
      <c r="O73" s="15"/>
      <c r="P73" s="254"/>
      <c r="Q73" s="254"/>
      <c r="R73" s="254"/>
      <c r="S73" s="254"/>
      <c r="T73" s="254"/>
      <c r="U73" s="254"/>
      <c r="V73" s="256"/>
      <c r="W73" s="254">
        <v>0.38</v>
      </c>
      <c r="X73" s="13">
        <f t="shared" si="109"/>
        <v>0.37</v>
      </c>
      <c r="Y73" s="13">
        <f t="shared" si="109"/>
        <v>0.36</v>
      </c>
      <c r="Z73" s="13">
        <f t="shared" si="109"/>
        <v>0.35</v>
      </c>
      <c r="AA73" s="13">
        <f t="shared" si="110"/>
        <v>0.33999999999999997</v>
      </c>
      <c r="AB73" s="13">
        <f t="shared" si="110"/>
        <v>0.32999999999999996</v>
      </c>
      <c r="AC73" s="13">
        <f t="shared" si="111"/>
        <v>0.31999999999999995</v>
      </c>
      <c r="AD73" s="13">
        <f t="shared" si="111"/>
        <v>0.30999999999999994</v>
      </c>
      <c r="AE73" s="13">
        <f t="shared" si="112"/>
        <v>0.29999999999999993</v>
      </c>
      <c r="AF73" s="306">
        <f t="shared" si="112"/>
        <v>0.28999999999999992</v>
      </c>
      <c r="AG73" s="67">
        <f t="shared" si="112"/>
        <v>0.27999999999999992</v>
      </c>
      <c r="AH73" s="67">
        <f t="shared" si="113"/>
        <v>0.26999999999999991</v>
      </c>
      <c r="AI73" s="238">
        <f t="shared" si="114"/>
        <v>0.2599999999999999</v>
      </c>
      <c r="AJ73" s="238">
        <v>0.2599999999999999</v>
      </c>
    </row>
    <row r="74" spans="1:36" s="163" customFormat="1" ht="12.95" customHeight="1" x14ac:dyDescent="0.15">
      <c r="A74" s="10">
        <v>72</v>
      </c>
      <c r="B74" s="255"/>
      <c r="C74" s="17"/>
      <c r="D74" s="17"/>
      <c r="E74" s="17"/>
      <c r="F74" s="17"/>
      <c r="G74" s="17"/>
      <c r="H74" s="17"/>
      <c r="I74" s="17"/>
      <c r="J74" s="17"/>
      <c r="K74" s="63"/>
      <c r="L74" s="279"/>
      <c r="M74" s="363"/>
      <c r="N74" s="15"/>
      <c r="O74" s="15"/>
      <c r="P74" s="254"/>
      <c r="Q74" s="254"/>
      <c r="R74" s="254"/>
      <c r="S74" s="254"/>
      <c r="T74" s="254"/>
      <c r="U74" s="254"/>
      <c r="V74" s="256"/>
      <c r="W74" s="254"/>
      <c r="X74" s="254">
        <v>0.36</v>
      </c>
      <c r="Y74" s="13">
        <f t="shared" si="109"/>
        <v>0.35</v>
      </c>
      <c r="Z74" s="13">
        <f t="shared" si="109"/>
        <v>0.33999999999999997</v>
      </c>
      <c r="AA74" s="13">
        <f t="shared" si="110"/>
        <v>0.32999999999999996</v>
      </c>
      <c r="AB74" s="13">
        <f t="shared" si="110"/>
        <v>0.31999999999999995</v>
      </c>
      <c r="AC74" s="13">
        <f t="shared" si="111"/>
        <v>0.30999999999999994</v>
      </c>
      <c r="AD74" s="13">
        <f t="shared" si="111"/>
        <v>0.29999999999999993</v>
      </c>
      <c r="AE74" s="13">
        <f t="shared" si="112"/>
        <v>0.28999999999999992</v>
      </c>
      <c r="AF74" s="306">
        <f t="shared" si="112"/>
        <v>0.27999999999999992</v>
      </c>
      <c r="AG74" s="67">
        <f t="shared" si="112"/>
        <v>0.26999999999999991</v>
      </c>
      <c r="AH74" s="67">
        <f t="shared" si="113"/>
        <v>0.2599999999999999</v>
      </c>
      <c r="AI74" s="67">
        <f t="shared" si="114"/>
        <v>0.24999999999999989</v>
      </c>
      <c r="AJ74" s="67">
        <f t="shared" ref="AJ74:AJ80" si="115">AI74-0.01</f>
        <v>0.23999999999999988</v>
      </c>
    </row>
    <row r="75" spans="1:36" s="163" customFormat="1" ht="12.95" customHeight="1" x14ac:dyDescent="0.15">
      <c r="A75" s="10">
        <v>73</v>
      </c>
      <c r="B75" s="255"/>
      <c r="C75" s="17"/>
      <c r="D75" s="17"/>
      <c r="E75" s="17"/>
      <c r="F75" s="17"/>
      <c r="G75" s="17"/>
      <c r="H75" s="17"/>
      <c r="I75" s="17"/>
      <c r="J75" s="17"/>
      <c r="K75" s="63"/>
      <c r="L75" s="279"/>
      <c r="M75" s="363"/>
      <c r="N75" s="15"/>
      <c r="O75" s="15"/>
      <c r="P75" s="254"/>
      <c r="Q75" s="254"/>
      <c r="R75" s="254"/>
      <c r="S75" s="254"/>
      <c r="T75" s="254"/>
      <c r="U75" s="254"/>
      <c r="V75" s="256"/>
      <c r="W75" s="254"/>
      <c r="X75" s="254"/>
      <c r="Y75" s="254">
        <v>0.34</v>
      </c>
      <c r="Z75" s="13">
        <f t="shared" si="109"/>
        <v>0.33</v>
      </c>
      <c r="AA75" s="13">
        <f t="shared" si="109"/>
        <v>0.32</v>
      </c>
      <c r="AB75" s="13">
        <f t="shared" si="109"/>
        <v>0.31</v>
      </c>
      <c r="AC75" s="13">
        <f t="shared" si="109"/>
        <v>0.3</v>
      </c>
      <c r="AD75" s="13">
        <f t="shared" si="111"/>
        <v>0.28999999999999998</v>
      </c>
      <c r="AE75" s="13">
        <f t="shared" si="112"/>
        <v>0.27999999999999997</v>
      </c>
      <c r="AF75" s="306">
        <f t="shared" si="112"/>
        <v>0.26999999999999996</v>
      </c>
      <c r="AG75" s="67">
        <f t="shared" si="112"/>
        <v>0.25999999999999995</v>
      </c>
      <c r="AH75" s="67">
        <f t="shared" si="113"/>
        <v>0.24999999999999994</v>
      </c>
      <c r="AI75" s="67">
        <f t="shared" si="114"/>
        <v>0.23999999999999994</v>
      </c>
      <c r="AJ75" s="67">
        <f t="shared" si="115"/>
        <v>0.22999999999999993</v>
      </c>
    </row>
    <row r="76" spans="1:36" s="163" customFormat="1" ht="12.95" customHeight="1" x14ac:dyDescent="0.15">
      <c r="A76" s="10">
        <v>74</v>
      </c>
      <c r="B76" s="255"/>
      <c r="C76" s="17"/>
      <c r="D76" s="17"/>
      <c r="E76" s="17"/>
      <c r="F76" s="17"/>
      <c r="G76" s="17"/>
      <c r="H76" s="17"/>
      <c r="I76" s="17"/>
      <c r="J76" s="17"/>
      <c r="K76" s="63"/>
      <c r="L76" s="279"/>
      <c r="M76" s="363"/>
      <c r="N76" s="15"/>
      <c r="O76" s="15"/>
      <c r="P76" s="254"/>
      <c r="Q76" s="254"/>
      <c r="R76" s="254"/>
      <c r="S76" s="254"/>
      <c r="T76" s="254"/>
      <c r="U76" s="254"/>
      <c r="V76" s="256"/>
      <c r="W76" s="254"/>
      <c r="X76" s="254"/>
      <c r="Y76" s="254"/>
      <c r="Z76" s="254">
        <v>0.32</v>
      </c>
      <c r="AA76" s="13">
        <f t="shared" si="109"/>
        <v>0.31</v>
      </c>
      <c r="AB76" s="13">
        <f t="shared" si="109"/>
        <v>0.3</v>
      </c>
      <c r="AC76" s="13">
        <f t="shared" si="109"/>
        <v>0.28999999999999998</v>
      </c>
      <c r="AD76" s="13">
        <f t="shared" si="111"/>
        <v>0.27999999999999997</v>
      </c>
      <c r="AE76" s="13">
        <f t="shared" si="112"/>
        <v>0.26999999999999996</v>
      </c>
      <c r="AF76" s="306">
        <f t="shared" si="112"/>
        <v>0.25999999999999995</v>
      </c>
      <c r="AG76" s="67">
        <f t="shared" si="112"/>
        <v>0.24999999999999994</v>
      </c>
      <c r="AH76" s="67">
        <f t="shared" si="113"/>
        <v>0.23999999999999994</v>
      </c>
      <c r="AI76" s="67">
        <f t="shared" si="114"/>
        <v>0.22999999999999993</v>
      </c>
      <c r="AJ76" s="67">
        <f t="shared" si="115"/>
        <v>0.21999999999999992</v>
      </c>
    </row>
    <row r="77" spans="1:36" s="163" customFormat="1" ht="12.95" customHeight="1" x14ac:dyDescent="0.15">
      <c r="A77" s="10">
        <v>75</v>
      </c>
      <c r="B77" s="255"/>
      <c r="C77" s="17"/>
      <c r="D77" s="17"/>
      <c r="E77" s="17"/>
      <c r="F77" s="17"/>
      <c r="G77" s="17"/>
      <c r="H77" s="17"/>
      <c r="I77" s="17"/>
      <c r="J77" s="17"/>
      <c r="K77" s="63"/>
      <c r="L77" s="279"/>
      <c r="M77" s="363"/>
      <c r="N77" s="15"/>
      <c r="O77" s="15"/>
      <c r="P77" s="254"/>
      <c r="Q77" s="254"/>
      <c r="R77" s="254"/>
      <c r="S77" s="254"/>
      <c r="T77" s="254"/>
      <c r="U77" s="254"/>
      <c r="V77" s="256"/>
      <c r="W77" s="254"/>
      <c r="X77" s="254"/>
      <c r="Y77" s="254"/>
      <c r="Z77" s="254"/>
      <c r="AA77" s="254">
        <v>0.3</v>
      </c>
      <c r="AB77" s="13">
        <f>AA77-0.01</f>
        <v>0.28999999999999998</v>
      </c>
      <c r="AC77" s="13">
        <f>AB77-0.01</f>
        <v>0.27999999999999997</v>
      </c>
      <c r="AD77" s="13">
        <f>AC77-0.01</f>
        <v>0.26999999999999996</v>
      </c>
      <c r="AE77" s="13">
        <f t="shared" si="112"/>
        <v>0.25999999999999995</v>
      </c>
      <c r="AF77" s="306">
        <f t="shared" si="112"/>
        <v>0.24999999999999994</v>
      </c>
      <c r="AG77" s="67">
        <f t="shared" si="112"/>
        <v>0.23999999999999994</v>
      </c>
      <c r="AH77" s="67">
        <f t="shared" si="113"/>
        <v>0.22999999999999993</v>
      </c>
      <c r="AI77" s="67">
        <f t="shared" si="114"/>
        <v>0.21999999999999992</v>
      </c>
      <c r="AJ77" s="67">
        <f t="shared" si="115"/>
        <v>0.20999999999999991</v>
      </c>
    </row>
    <row r="78" spans="1:36" s="163" customFormat="1" ht="12.95" customHeight="1" x14ac:dyDescent="0.15">
      <c r="A78" s="10">
        <v>76</v>
      </c>
      <c r="B78" s="255"/>
      <c r="C78" s="17"/>
      <c r="D78" s="17"/>
      <c r="E78" s="17"/>
      <c r="F78" s="17"/>
      <c r="G78" s="17"/>
      <c r="H78" s="17"/>
      <c r="I78" s="17"/>
      <c r="J78" s="17"/>
      <c r="K78" s="63"/>
      <c r="L78" s="279"/>
      <c r="M78" s="363"/>
      <c r="N78" s="15"/>
      <c r="O78" s="15"/>
      <c r="P78" s="254"/>
      <c r="Q78" s="254"/>
      <c r="R78" s="254"/>
      <c r="S78" s="254"/>
      <c r="T78" s="254"/>
      <c r="U78" s="254"/>
      <c r="V78" s="256"/>
      <c r="W78" s="254"/>
      <c r="X78" s="254"/>
      <c r="Y78" s="254"/>
      <c r="Z78" s="254"/>
      <c r="AA78" s="254"/>
      <c r="AB78" s="254">
        <v>0.28000000000000003</v>
      </c>
      <c r="AC78" s="13">
        <f>AB78-0.01</f>
        <v>0.27</v>
      </c>
      <c r="AD78" s="13">
        <f>AC78-0.01</f>
        <v>0.26</v>
      </c>
      <c r="AE78" s="13">
        <f t="shared" si="112"/>
        <v>0.25</v>
      </c>
      <c r="AF78" s="306">
        <f t="shared" si="112"/>
        <v>0.24</v>
      </c>
      <c r="AG78" s="67">
        <f t="shared" si="112"/>
        <v>0.22999999999999998</v>
      </c>
      <c r="AH78" s="67">
        <f t="shared" si="113"/>
        <v>0.21999999999999997</v>
      </c>
      <c r="AI78" s="67">
        <f t="shared" si="114"/>
        <v>0.20999999999999996</v>
      </c>
      <c r="AJ78" s="67">
        <f t="shared" si="115"/>
        <v>0.19999999999999996</v>
      </c>
    </row>
    <row r="79" spans="1:36" s="163" customFormat="1" ht="12.95" customHeight="1" x14ac:dyDescent="0.15">
      <c r="A79" s="10">
        <v>77</v>
      </c>
      <c r="B79" s="255"/>
      <c r="C79" s="17"/>
      <c r="D79" s="17"/>
      <c r="E79" s="17"/>
      <c r="F79" s="17"/>
      <c r="G79" s="17"/>
      <c r="H79" s="17"/>
      <c r="I79" s="17"/>
      <c r="J79" s="17"/>
      <c r="K79" s="63"/>
      <c r="L79" s="279"/>
      <c r="M79" s="363"/>
      <c r="N79" s="15"/>
      <c r="O79" s="15"/>
      <c r="P79" s="254"/>
      <c r="Q79" s="254"/>
      <c r="R79" s="254"/>
      <c r="S79" s="254"/>
      <c r="T79" s="254"/>
      <c r="U79" s="254"/>
      <c r="V79" s="256"/>
      <c r="W79" s="254"/>
      <c r="X79" s="254"/>
      <c r="Y79" s="254"/>
      <c r="Z79" s="254"/>
      <c r="AA79" s="254"/>
      <c r="AB79" s="254"/>
      <c r="AC79" s="254">
        <v>0.26</v>
      </c>
      <c r="AD79" s="13">
        <f>AC79-0.01</f>
        <v>0.25</v>
      </c>
      <c r="AE79" s="13">
        <f t="shared" si="112"/>
        <v>0.24</v>
      </c>
      <c r="AF79" s="306">
        <f t="shared" si="112"/>
        <v>0.22999999999999998</v>
      </c>
      <c r="AG79" s="67">
        <f t="shared" si="112"/>
        <v>0.21999999999999997</v>
      </c>
      <c r="AH79" s="67">
        <f t="shared" si="113"/>
        <v>0.20999999999999996</v>
      </c>
      <c r="AI79" s="67">
        <f t="shared" si="114"/>
        <v>0.19999999999999996</v>
      </c>
      <c r="AJ79" s="67">
        <f t="shared" si="115"/>
        <v>0.18999999999999995</v>
      </c>
    </row>
    <row r="80" spans="1:36" s="163" customFormat="1" ht="12.95" customHeight="1" x14ac:dyDescent="0.15">
      <c r="A80" s="10">
        <v>78</v>
      </c>
      <c r="B80" s="255"/>
      <c r="C80" s="17"/>
      <c r="D80" s="17"/>
      <c r="E80" s="17"/>
      <c r="F80" s="17"/>
      <c r="G80" s="17"/>
      <c r="H80" s="17"/>
      <c r="I80" s="17"/>
      <c r="J80" s="17"/>
      <c r="K80" s="63"/>
      <c r="L80" s="279"/>
      <c r="M80" s="363"/>
      <c r="N80" s="15"/>
      <c r="O80" s="15"/>
      <c r="P80" s="254"/>
      <c r="Q80" s="254"/>
      <c r="R80" s="254"/>
      <c r="S80" s="254"/>
      <c r="T80" s="254"/>
      <c r="U80" s="254"/>
      <c r="V80" s="256"/>
      <c r="W80" s="254"/>
      <c r="X80" s="254"/>
      <c r="Y80" s="254"/>
      <c r="Z80" s="254"/>
      <c r="AA80" s="254"/>
      <c r="AB80" s="254"/>
      <c r="AC80" s="254"/>
      <c r="AD80" s="254">
        <v>0.24</v>
      </c>
      <c r="AE80" s="13">
        <f t="shared" si="112"/>
        <v>0.22999999999999998</v>
      </c>
      <c r="AF80" s="306">
        <f t="shared" si="112"/>
        <v>0.21999999999999997</v>
      </c>
      <c r="AG80" s="67">
        <f t="shared" si="112"/>
        <v>0.20999999999999996</v>
      </c>
      <c r="AH80" s="67">
        <f t="shared" si="113"/>
        <v>0.19999999999999996</v>
      </c>
      <c r="AI80" s="67">
        <f t="shared" si="114"/>
        <v>0.18999999999999995</v>
      </c>
      <c r="AJ80" s="67">
        <f t="shared" si="115"/>
        <v>0.17999999999999994</v>
      </c>
    </row>
    <row r="81" spans="1:36" s="163" customFormat="1" ht="12.95" customHeight="1" x14ac:dyDescent="0.15">
      <c r="A81" s="10">
        <v>79</v>
      </c>
      <c r="B81" s="255"/>
      <c r="C81" s="17"/>
      <c r="D81" s="17"/>
      <c r="E81" s="17"/>
      <c r="F81" s="17"/>
      <c r="G81" s="17"/>
      <c r="H81" s="17"/>
      <c r="I81" s="17"/>
      <c r="J81" s="17"/>
      <c r="K81" s="63"/>
      <c r="L81" s="279"/>
      <c r="M81" s="363"/>
      <c r="N81" s="15"/>
      <c r="O81" s="15"/>
      <c r="P81" s="254"/>
      <c r="Q81" s="254"/>
      <c r="R81" s="254"/>
      <c r="S81" s="254"/>
      <c r="T81" s="254"/>
      <c r="U81" s="254"/>
      <c r="V81" s="256"/>
      <c r="W81" s="254"/>
      <c r="X81" s="254"/>
      <c r="Y81" s="254"/>
      <c r="Z81" s="254"/>
      <c r="AA81" s="254"/>
      <c r="AB81" s="254"/>
      <c r="AC81" s="254"/>
      <c r="AD81" s="254"/>
      <c r="AE81" s="254">
        <v>0.22</v>
      </c>
      <c r="AF81" s="306">
        <f t="shared" si="112"/>
        <v>0.21</v>
      </c>
      <c r="AG81" s="67">
        <f t="shared" si="112"/>
        <v>0.19999999999999998</v>
      </c>
      <c r="AH81" s="67">
        <f t="shared" si="111"/>
        <v>0.18999999999999997</v>
      </c>
      <c r="AI81" s="67">
        <f t="shared" si="111"/>
        <v>0.17999999999999997</v>
      </c>
      <c r="AJ81" s="67">
        <f t="shared" si="111"/>
        <v>0.16999999999999996</v>
      </c>
    </row>
    <row r="82" spans="1:36" s="163" customFormat="1" ht="12.95" customHeight="1" thickBot="1" x14ac:dyDescent="0.2">
      <c r="A82" s="20">
        <v>80</v>
      </c>
      <c r="B82" s="257"/>
      <c r="C82" s="21"/>
      <c r="D82" s="21"/>
      <c r="E82" s="21"/>
      <c r="F82" s="21"/>
      <c r="G82" s="21"/>
      <c r="H82" s="21"/>
      <c r="I82" s="21"/>
      <c r="J82" s="21"/>
      <c r="K82" s="64"/>
      <c r="L82" s="280"/>
      <c r="M82" s="364"/>
      <c r="N82" s="22"/>
      <c r="O82" s="22"/>
      <c r="P82" s="259"/>
      <c r="Q82" s="259"/>
      <c r="R82" s="259"/>
      <c r="S82" s="259"/>
      <c r="T82" s="259"/>
      <c r="U82" s="259"/>
      <c r="V82" s="258"/>
      <c r="W82" s="259"/>
      <c r="X82" s="259"/>
      <c r="Y82" s="259"/>
      <c r="Z82" s="259"/>
      <c r="AA82" s="259"/>
      <c r="AB82" s="259"/>
      <c r="AC82" s="259"/>
      <c r="AD82" s="259"/>
      <c r="AE82" s="259"/>
      <c r="AF82" s="260">
        <v>0.2</v>
      </c>
      <c r="AG82" s="67">
        <f t="shared" ref="AG82" si="116">AF82-0.01</f>
        <v>0.19</v>
      </c>
      <c r="AH82" s="67">
        <f t="shared" si="111"/>
        <v>0.18</v>
      </c>
      <c r="AI82" s="67">
        <f t="shared" si="111"/>
        <v>0.16999999999999998</v>
      </c>
      <c r="AJ82" s="67">
        <f t="shared" si="111"/>
        <v>0.15999999999999998</v>
      </c>
    </row>
    <row r="83" spans="1:36" s="168" customFormat="1" ht="11.25" thickTop="1" thickBot="1" x14ac:dyDescent="0.2">
      <c r="A83" s="261"/>
      <c r="B83" s="262">
        <f>SUM(B3:B82)</f>
        <v>100.00000000000003</v>
      </c>
      <c r="C83" s="263">
        <f>SUM(C3:C82)</f>
        <v>100.00000000000003</v>
      </c>
      <c r="D83" s="263">
        <f t="shared" ref="D83:AF83" si="117">SUM(D3:D82)</f>
        <v>100.00000000000004</v>
      </c>
      <c r="E83" s="263">
        <f t="shared" si="117"/>
        <v>100.00000000000004</v>
      </c>
      <c r="F83" s="263">
        <f t="shared" si="117"/>
        <v>100.00000000000003</v>
      </c>
      <c r="G83" s="263">
        <f t="shared" si="117"/>
        <v>100.00000000000004</v>
      </c>
      <c r="H83" s="263">
        <f t="shared" si="117"/>
        <v>100.00000000000003</v>
      </c>
      <c r="I83" s="263">
        <f t="shared" si="117"/>
        <v>100.00000000000004</v>
      </c>
      <c r="J83" s="263">
        <f t="shared" si="117"/>
        <v>100.00000000000003</v>
      </c>
      <c r="K83" s="275">
        <f t="shared" si="117"/>
        <v>100.0000000000001</v>
      </c>
      <c r="L83" s="281">
        <f t="shared" si="117"/>
        <v>100.00000000000007</v>
      </c>
      <c r="M83" s="365">
        <f t="shared" si="117"/>
        <v>100.00000000000006</v>
      </c>
      <c r="N83" s="263">
        <f t="shared" si="117"/>
        <v>100.00000000000006</v>
      </c>
      <c r="O83" s="263">
        <f t="shared" si="117"/>
        <v>100.00000000000007</v>
      </c>
      <c r="P83" s="265">
        <f t="shared" si="117"/>
        <v>100.00000000000009</v>
      </c>
      <c r="Q83" s="265">
        <f t="shared" si="117"/>
        <v>100.00000000000007</v>
      </c>
      <c r="R83" s="265">
        <f t="shared" si="117"/>
        <v>100.00000000000007</v>
      </c>
      <c r="S83" s="265">
        <f t="shared" si="117"/>
        <v>100.00000000000003</v>
      </c>
      <c r="T83" s="265">
        <f t="shared" si="117"/>
        <v>100.00000000000003</v>
      </c>
      <c r="U83" s="265">
        <f t="shared" si="117"/>
        <v>100.00000000000004</v>
      </c>
      <c r="V83" s="264">
        <f t="shared" si="117"/>
        <v>100.00000000000004</v>
      </c>
      <c r="W83" s="265">
        <f t="shared" si="117"/>
        <v>100.00000000000006</v>
      </c>
      <c r="X83" s="265">
        <f t="shared" si="117"/>
        <v>100.00000000000004</v>
      </c>
      <c r="Y83" s="265">
        <f t="shared" si="117"/>
        <v>100.00000000000004</v>
      </c>
      <c r="Z83" s="265">
        <f t="shared" si="117"/>
        <v>100.00000000000004</v>
      </c>
      <c r="AA83" s="265">
        <f t="shared" si="117"/>
        <v>100.00000000000004</v>
      </c>
      <c r="AB83" s="265">
        <f t="shared" si="117"/>
        <v>100.00000000000004</v>
      </c>
      <c r="AC83" s="265">
        <f t="shared" si="117"/>
        <v>100.00000000000004</v>
      </c>
      <c r="AD83" s="265">
        <f t="shared" si="117"/>
        <v>100.00000000000003</v>
      </c>
      <c r="AE83" s="265">
        <f t="shared" si="117"/>
        <v>100.00000000000003</v>
      </c>
      <c r="AF83" s="266">
        <f t="shared" si="117"/>
        <v>100.00000000000003</v>
      </c>
      <c r="AG83" s="239">
        <v>0.18</v>
      </c>
      <c r="AH83" s="67">
        <f t="shared" si="111"/>
        <v>0.16999999999999998</v>
      </c>
      <c r="AI83" s="67">
        <f t="shared" si="111"/>
        <v>0.15999999999999998</v>
      </c>
      <c r="AJ83" s="67">
        <f t="shared" si="111"/>
        <v>0.14999999999999997</v>
      </c>
    </row>
    <row r="84" spans="1:36" x14ac:dyDescent="0.15">
      <c r="C84" s="169"/>
      <c r="D84" s="169"/>
      <c r="E84" s="169"/>
      <c r="F84" s="169"/>
      <c r="G84" s="169"/>
      <c r="H84" s="169"/>
      <c r="I84" s="169"/>
      <c r="J84" s="169"/>
      <c r="K84" s="169"/>
      <c r="AG84" s="182"/>
      <c r="AH84" s="182">
        <v>0.16</v>
      </c>
      <c r="AI84" s="67">
        <f t="shared" si="111"/>
        <v>0.15</v>
      </c>
      <c r="AJ84" s="67">
        <f t="shared" si="111"/>
        <v>0.13999999999999999</v>
      </c>
    </row>
    <row r="85" spans="1:36" x14ac:dyDescent="0.15">
      <c r="AG85" s="182"/>
      <c r="AH85" s="182"/>
      <c r="AI85" s="182">
        <v>0.14000000000000001</v>
      </c>
      <c r="AJ85" s="67">
        <f t="shared" si="111"/>
        <v>0.13</v>
      </c>
    </row>
    <row r="86" spans="1:36" x14ac:dyDescent="0.15">
      <c r="AG86" s="182"/>
      <c r="AH86" s="182"/>
      <c r="AI86" s="182"/>
      <c r="AJ86" s="182">
        <v>0.12</v>
      </c>
    </row>
    <row r="87" spans="1:36" x14ac:dyDescent="0.15">
      <c r="AG87" s="240">
        <f>SUM(AG3:AG86)</f>
        <v>100.00000000000003</v>
      </c>
      <c r="AH87" s="240">
        <f t="shared" ref="AH87:AJ87" si="118">SUM(AH3:AH86)</f>
        <v>100.00000000000003</v>
      </c>
      <c r="AI87" s="240">
        <f t="shared" si="118"/>
        <v>100.00000000000003</v>
      </c>
      <c r="AJ87" s="240">
        <f t="shared" si="118"/>
        <v>100.00000000000003</v>
      </c>
    </row>
  </sheetData>
  <phoneticPr fontId="2" type="noConversion"/>
  <printOptions horizontalCentered="1"/>
  <pageMargins left="0.15748031496062992" right="0.15748031496062992" top="0.39370078740157483" bottom="0.19685039370078741" header="0.51181102362204722" footer="0.51181102362204722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5"/>
  <sheetViews>
    <sheetView zoomScale="120" workbookViewId="0">
      <selection activeCell="Y39" sqref="Y39"/>
    </sheetView>
  </sheetViews>
  <sheetFormatPr defaultRowHeight="13.5" x14ac:dyDescent="0.15"/>
  <cols>
    <col min="1" max="1" width="2.33203125" style="104" customWidth="1"/>
    <col min="2" max="2" width="4.77734375" style="2" hidden="1" customWidth="1"/>
    <col min="3" max="3" width="4.109375" style="33" customWidth="1"/>
    <col min="4" max="12" width="3.77734375" style="170" customWidth="1"/>
    <col min="13" max="13" width="4.109375" style="170" customWidth="1"/>
    <col min="14" max="15" width="3.77734375" style="170" customWidth="1"/>
    <col min="16" max="22" width="3.77734375" style="104" customWidth="1"/>
    <col min="23" max="23" width="4.109375" style="104" customWidth="1"/>
    <col min="24" max="16384" width="8.88671875" style="104"/>
  </cols>
  <sheetData>
    <row r="1" spans="1:23" ht="14.25" thickBot="1" x14ac:dyDescent="0.2">
      <c r="A1" s="162" t="s">
        <v>76</v>
      </c>
    </row>
    <row r="2" spans="1:23" ht="9.9499999999999993" customHeight="1" thickBot="1" x14ac:dyDescent="0.2">
      <c r="A2" s="6" t="s">
        <v>29</v>
      </c>
      <c r="B2" s="7" t="s">
        <v>57</v>
      </c>
      <c r="C2" s="70" t="s">
        <v>56</v>
      </c>
      <c r="D2" s="39" t="s">
        <v>68</v>
      </c>
      <c r="E2" s="7" t="s">
        <v>47</v>
      </c>
      <c r="F2" s="39" t="s">
        <v>46</v>
      </c>
      <c r="G2" s="7" t="s">
        <v>45</v>
      </c>
      <c r="H2" s="39" t="s">
        <v>44</v>
      </c>
      <c r="I2" s="7" t="s">
        <v>43</v>
      </c>
      <c r="J2" s="7" t="s">
        <v>42</v>
      </c>
      <c r="K2" s="39" t="s">
        <v>41</v>
      </c>
      <c r="L2" s="7" t="s">
        <v>40</v>
      </c>
      <c r="M2" s="76" t="s">
        <v>39</v>
      </c>
      <c r="N2" s="7" t="s">
        <v>38</v>
      </c>
      <c r="O2" s="39" t="s">
        <v>37</v>
      </c>
      <c r="P2" s="7" t="s">
        <v>36</v>
      </c>
      <c r="Q2" s="39" t="s">
        <v>35</v>
      </c>
      <c r="R2" s="7" t="s">
        <v>34</v>
      </c>
      <c r="S2" s="39" t="s">
        <v>33</v>
      </c>
      <c r="T2" s="7" t="s">
        <v>32</v>
      </c>
      <c r="U2" s="39" t="s">
        <v>31</v>
      </c>
      <c r="V2" s="7" t="s">
        <v>30</v>
      </c>
      <c r="W2" s="85" t="s">
        <v>60</v>
      </c>
    </row>
    <row r="3" spans="1:23" ht="9.9499999999999993" customHeight="1" thickTop="1" x14ac:dyDescent="0.15">
      <c r="A3" s="41">
        <v>1</v>
      </c>
      <c r="B3" s="11">
        <v>15</v>
      </c>
      <c r="C3" s="11">
        <v>15</v>
      </c>
      <c r="D3" s="11">
        <v>15</v>
      </c>
      <c r="E3" s="11">
        <v>15</v>
      </c>
      <c r="F3" s="11">
        <v>15</v>
      </c>
      <c r="G3" s="11">
        <v>15</v>
      </c>
      <c r="H3" s="11">
        <v>15</v>
      </c>
      <c r="I3" s="11">
        <v>15</v>
      </c>
      <c r="J3" s="11">
        <v>15</v>
      </c>
      <c r="K3" s="11">
        <v>15</v>
      </c>
      <c r="L3" s="11">
        <v>15</v>
      </c>
      <c r="M3" s="11">
        <v>15</v>
      </c>
      <c r="N3" s="11">
        <v>15</v>
      </c>
      <c r="O3" s="11">
        <v>15</v>
      </c>
      <c r="P3" s="11">
        <v>15</v>
      </c>
      <c r="Q3" s="11">
        <v>15</v>
      </c>
      <c r="R3" s="11">
        <v>15</v>
      </c>
      <c r="S3" s="11">
        <v>15</v>
      </c>
      <c r="T3" s="11">
        <v>15</v>
      </c>
      <c r="U3" s="11">
        <v>15</v>
      </c>
      <c r="V3" s="11">
        <v>15</v>
      </c>
      <c r="W3" s="327">
        <v>15</v>
      </c>
    </row>
    <row r="4" spans="1:23" ht="9.9499999999999993" customHeight="1" x14ac:dyDescent="0.15">
      <c r="A4" s="41">
        <v>2</v>
      </c>
      <c r="B4" s="11">
        <v>11.5</v>
      </c>
      <c r="C4" s="11">
        <v>11.5</v>
      </c>
      <c r="D4" s="11">
        <v>11.5</v>
      </c>
      <c r="E4" s="11">
        <v>11.5</v>
      </c>
      <c r="F4" s="11">
        <v>11.5</v>
      </c>
      <c r="G4" s="11">
        <v>11.5</v>
      </c>
      <c r="H4" s="11">
        <v>11.5</v>
      </c>
      <c r="I4" s="11">
        <v>11.5</v>
      </c>
      <c r="J4" s="11">
        <v>11.5</v>
      </c>
      <c r="K4" s="11">
        <v>11.5</v>
      </c>
      <c r="L4" s="11">
        <v>11.5</v>
      </c>
      <c r="M4" s="11">
        <v>11.5</v>
      </c>
      <c r="N4" s="11">
        <v>11.5</v>
      </c>
      <c r="O4" s="11">
        <v>11.5</v>
      </c>
      <c r="P4" s="11">
        <v>11.5</v>
      </c>
      <c r="Q4" s="11">
        <v>11.5</v>
      </c>
      <c r="R4" s="11">
        <v>11.5</v>
      </c>
      <c r="S4" s="11">
        <v>11.5</v>
      </c>
      <c r="T4" s="11">
        <v>11.5</v>
      </c>
      <c r="U4" s="11">
        <v>11.5</v>
      </c>
      <c r="V4" s="11">
        <v>11.5</v>
      </c>
      <c r="W4" s="327">
        <v>11.5</v>
      </c>
    </row>
    <row r="5" spans="1:23" ht="9.9499999999999993" customHeight="1" thickBot="1" x14ac:dyDescent="0.2">
      <c r="A5" s="41">
        <v>3</v>
      </c>
      <c r="B5" s="11">
        <v>8</v>
      </c>
      <c r="C5" s="71">
        <v>8</v>
      </c>
      <c r="D5" s="11">
        <v>8</v>
      </c>
      <c r="E5" s="11">
        <v>8</v>
      </c>
      <c r="F5" s="11">
        <v>8</v>
      </c>
      <c r="G5" s="11">
        <v>8</v>
      </c>
      <c r="H5" s="11">
        <v>8</v>
      </c>
      <c r="I5" s="11">
        <v>8</v>
      </c>
      <c r="J5" s="11">
        <v>8</v>
      </c>
      <c r="K5" s="11">
        <v>8</v>
      </c>
      <c r="L5" s="11">
        <v>8</v>
      </c>
      <c r="M5" s="71">
        <v>8</v>
      </c>
      <c r="N5" s="11">
        <v>8</v>
      </c>
      <c r="O5" s="11">
        <v>8</v>
      </c>
      <c r="P5" s="51">
        <v>8</v>
      </c>
      <c r="Q5" s="51">
        <v>8</v>
      </c>
      <c r="R5" s="51">
        <v>8</v>
      </c>
      <c r="S5" s="51">
        <v>8</v>
      </c>
      <c r="T5" s="51">
        <v>8</v>
      </c>
      <c r="U5" s="51">
        <v>8</v>
      </c>
      <c r="V5" s="51">
        <v>8</v>
      </c>
      <c r="W5" s="72">
        <v>8</v>
      </c>
    </row>
    <row r="6" spans="1:23" s="160" customFormat="1" ht="9.9499999999999993" customHeight="1" thickBot="1" x14ac:dyDescent="0.2">
      <c r="A6" s="41">
        <v>4</v>
      </c>
      <c r="B6" s="51">
        <v>5</v>
      </c>
      <c r="C6" s="77">
        <v>5</v>
      </c>
      <c r="D6" s="51">
        <v>5</v>
      </c>
      <c r="E6" s="51">
        <v>5</v>
      </c>
      <c r="F6" s="51">
        <v>5</v>
      </c>
      <c r="G6" s="51">
        <v>5</v>
      </c>
      <c r="H6" s="51">
        <v>5</v>
      </c>
      <c r="I6" s="51">
        <v>5</v>
      </c>
      <c r="J6" s="51">
        <v>5</v>
      </c>
      <c r="K6" s="51">
        <v>5</v>
      </c>
      <c r="L6" s="51">
        <v>5</v>
      </c>
      <c r="M6" s="77">
        <v>5</v>
      </c>
      <c r="N6" s="51">
        <v>5</v>
      </c>
      <c r="O6" s="340">
        <v>5</v>
      </c>
      <c r="P6" s="339">
        <f>O6+0.04</f>
        <v>5.04</v>
      </c>
      <c r="Q6" s="329">
        <f t="shared" ref="Q6:R6" si="0">P6+0.04</f>
        <v>5.08</v>
      </c>
      <c r="R6" s="329">
        <f t="shared" si="0"/>
        <v>5.12</v>
      </c>
      <c r="S6" s="250">
        <f>R6+0.05</f>
        <v>5.17</v>
      </c>
      <c r="T6" s="250">
        <f>S6+0.05</f>
        <v>5.22</v>
      </c>
      <c r="U6" s="250">
        <f t="shared" ref="U6" si="1">T6+0.05</f>
        <v>5.27</v>
      </c>
      <c r="V6" s="330">
        <f>U6+0.06</f>
        <v>5.3299999999999992</v>
      </c>
      <c r="W6" s="331">
        <f>V6+0.06</f>
        <v>5.3899999999999988</v>
      </c>
    </row>
    <row r="7" spans="1:23" s="160" customFormat="1" ht="9.9499999999999993" customHeight="1" x14ac:dyDescent="0.15">
      <c r="A7" s="42">
        <v>5</v>
      </c>
      <c r="B7" s="249">
        <v>4.1599999999999966</v>
      </c>
      <c r="C7" s="332">
        <v>4.1799999999999962</v>
      </c>
      <c r="D7" s="249">
        <f>C7+0.02</f>
        <v>4.1999999999999957</v>
      </c>
      <c r="E7" s="249">
        <f t="shared" ref="E7:F7" si="2">D7+0.02</f>
        <v>4.2199999999999953</v>
      </c>
      <c r="F7" s="249">
        <f t="shared" si="2"/>
        <v>4.2399999999999949</v>
      </c>
      <c r="G7" s="333">
        <f>F7+0.03</f>
        <v>4.2699999999999951</v>
      </c>
      <c r="H7" s="333">
        <f>G7+0.03</f>
        <v>4.2999999999999954</v>
      </c>
      <c r="I7" s="333">
        <f t="shared" ref="I7:M8" si="3">H7+0.03</f>
        <v>4.3299999999999956</v>
      </c>
      <c r="J7" s="333">
        <f t="shared" si="3"/>
        <v>4.3599999999999959</v>
      </c>
      <c r="K7" s="333">
        <f t="shared" si="3"/>
        <v>4.3899999999999961</v>
      </c>
      <c r="L7" s="333">
        <f t="shared" si="3"/>
        <v>4.4199999999999964</v>
      </c>
      <c r="M7" s="334">
        <f t="shared" si="3"/>
        <v>4.4499999999999966</v>
      </c>
      <c r="N7" s="329">
        <f>M7+0.04</f>
        <v>4.4899999999999967</v>
      </c>
      <c r="O7" s="329">
        <f>N7+0.04</f>
        <v>4.5299999999999967</v>
      </c>
      <c r="P7" s="329">
        <f t="shared" ref="P7:S22" si="4">O7+0.04</f>
        <v>4.5699999999999967</v>
      </c>
      <c r="Q7" s="329">
        <f t="shared" si="4"/>
        <v>4.6099999999999968</v>
      </c>
      <c r="R7" s="329">
        <f t="shared" si="4"/>
        <v>4.6499999999999968</v>
      </c>
      <c r="S7" s="250">
        <f t="shared" ref="S7:S14" si="5">R7+0.05</f>
        <v>4.6999999999999966</v>
      </c>
      <c r="T7" s="250">
        <f t="shared" ref="T7:V22" si="6">S7+0.05</f>
        <v>4.7499999999999964</v>
      </c>
      <c r="U7" s="250">
        <f t="shared" si="6"/>
        <v>4.7999999999999963</v>
      </c>
      <c r="V7" s="330">
        <f t="shared" ref="V7:V15" si="7">U7+0.06</f>
        <v>4.8599999999999959</v>
      </c>
      <c r="W7" s="331">
        <f t="shared" ref="W7:W27" si="8">V7+0.06</f>
        <v>4.9199999999999955</v>
      </c>
    </row>
    <row r="8" spans="1:23" s="160" customFormat="1" ht="9.9499999999999993" customHeight="1" x14ac:dyDescent="0.15">
      <c r="A8" s="42">
        <v>6</v>
      </c>
      <c r="B8" s="249">
        <v>3.68</v>
      </c>
      <c r="C8" s="332">
        <v>3.7</v>
      </c>
      <c r="D8" s="249">
        <f>C8+0.02</f>
        <v>3.72</v>
      </c>
      <c r="E8" s="249">
        <f>D8+0.02</f>
        <v>3.74</v>
      </c>
      <c r="F8" s="249">
        <f>E8+0.02</f>
        <v>3.7600000000000002</v>
      </c>
      <c r="G8" s="333">
        <f>F8+0.03</f>
        <v>3.79</v>
      </c>
      <c r="H8" s="333">
        <f>G8+0.03</f>
        <v>3.82</v>
      </c>
      <c r="I8" s="333">
        <f>H8+0.03</f>
        <v>3.8499999999999996</v>
      </c>
      <c r="J8" s="333">
        <f>I8+0.03</f>
        <v>3.8799999999999994</v>
      </c>
      <c r="K8" s="333">
        <f>J8+0.03</f>
        <v>3.9099999999999993</v>
      </c>
      <c r="L8" s="333">
        <f>K8+0.03</f>
        <v>3.9399999999999991</v>
      </c>
      <c r="M8" s="334">
        <f t="shared" si="3"/>
        <v>3.9699999999999989</v>
      </c>
      <c r="N8" s="329">
        <f t="shared" ref="N8:N10" si="9">M8+0.04</f>
        <v>4.0099999999999989</v>
      </c>
      <c r="O8" s="329">
        <f t="shared" ref="O8:P18" si="10">N8+0.04</f>
        <v>4.0499999999999989</v>
      </c>
      <c r="P8" s="329">
        <f t="shared" si="4"/>
        <v>4.089999999999999</v>
      </c>
      <c r="Q8" s="329">
        <f t="shared" si="4"/>
        <v>4.129999999999999</v>
      </c>
      <c r="R8" s="329">
        <f t="shared" si="4"/>
        <v>4.169999999999999</v>
      </c>
      <c r="S8" s="250">
        <f t="shared" si="5"/>
        <v>4.2199999999999989</v>
      </c>
      <c r="T8" s="250">
        <f t="shared" si="6"/>
        <v>4.2699999999999987</v>
      </c>
      <c r="U8" s="250">
        <f t="shared" si="6"/>
        <v>4.3199999999999985</v>
      </c>
      <c r="V8" s="330">
        <f t="shared" si="7"/>
        <v>4.3799999999999981</v>
      </c>
      <c r="W8" s="331">
        <f t="shared" si="8"/>
        <v>4.4399999999999977</v>
      </c>
    </row>
    <row r="9" spans="1:23" s="160" customFormat="1" ht="9.9499999999999993" customHeight="1" x14ac:dyDescent="0.15">
      <c r="A9" s="42">
        <v>7</v>
      </c>
      <c r="B9" s="249">
        <v>3.18</v>
      </c>
      <c r="C9" s="332">
        <v>3.2</v>
      </c>
      <c r="D9" s="249">
        <f t="shared" ref="D9:I24" si="11">C9+0.02</f>
        <v>3.22</v>
      </c>
      <c r="E9" s="249">
        <f t="shared" si="11"/>
        <v>3.24</v>
      </c>
      <c r="F9" s="249">
        <f t="shared" si="11"/>
        <v>3.2600000000000002</v>
      </c>
      <c r="G9" s="249">
        <f t="shared" si="11"/>
        <v>3.2800000000000002</v>
      </c>
      <c r="H9" s="333">
        <f t="shared" ref="H9:I13" si="12">G9+0.03</f>
        <v>3.31</v>
      </c>
      <c r="I9" s="333">
        <f t="shared" ref="I9:P24" si="13">H9+0.03</f>
        <v>3.34</v>
      </c>
      <c r="J9" s="333">
        <f t="shared" si="13"/>
        <v>3.3699999999999997</v>
      </c>
      <c r="K9" s="333">
        <f t="shared" si="13"/>
        <v>3.3999999999999995</v>
      </c>
      <c r="L9" s="333">
        <f t="shared" si="13"/>
        <v>3.4299999999999993</v>
      </c>
      <c r="M9" s="334">
        <f t="shared" si="13"/>
        <v>3.4599999999999991</v>
      </c>
      <c r="N9" s="329">
        <f t="shared" si="9"/>
        <v>3.4999999999999991</v>
      </c>
      <c r="O9" s="329">
        <f t="shared" si="10"/>
        <v>3.5399999999999991</v>
      </c>
      <c r="P9" s="329">
        <f t="shared" si="4"/>
        <v>3.5799999999999992</v>
      </c>
      <c r="Q9" s="329">
        <f t="shared" si="4"/>
        <v>3.6199999999999992</v>
      </c>
      <c r="R9" s="329">
        <f t="shared" si="4"/>
        <v>3.6599999999999993</v>
      </c>
      <c r="S9" s="250">
        <f t="shared" si="5"/>
        <v>3.7099999999999991</v>
      </c>
      <c r="T9" s="250">
        <f t="shared" si="6"/>
        <v>3.7599999999999989</v>
      </c>
      <c r="U9" s="250">
        <f t="shared" si="6"/>
        <v>3.8099999999999987</v>
      </c>
      <c r="V9" s="330">
        <f t="shared" si="7"/>
        <v>3.8699999999999988</v>
      </c>
      <c r="W9" s="331">
        <f t="shared" si="8"/>
        <v>3.9299999999999988</v>
      </c>
    </row>
    <row r="10" spans="1:23" s="160" customFormat="1" ht="9.9499999999999993" customHeight="1" x14ac:dyDescent="0.15">
      <c r="A10" s="42">
        <v>8</v>
      </c>
      <c r="B10" s="249">
        <v>2.68</v>
      </c>
      <c r="C10" s="332">
        <v>2.7</v>
      </c>
      <c r="D10" s="249">
        <f t="shared" si="11"/>
        <v>2.72</v>
      </c>
      <c r="E10" s="249">
        <f t="shared" si="11"/>
        <v>2.74</v>
      </c>
      <c r="F10" s="249">
        <f t="shared" si="11"/>
        <v>2.7600000000000002</v>
      </c>
      <c r="G10" s="249">
        <f t="shared" si="11"/>
        <v>2.7800000000000002</v>
      </c>
      <c r="H10" s="333">
        <f t="shared" si="12"/>
        <v>2.81</v>
      </c>
      <c r="I10" s="333">
        <f t="shared" si="13"/>
        <v>2.84</v>
      </c>
      <c r="J10" s="333">
        <f t="shared" si="13"/>
        <v>2.8699999999999997</v>
      </c>
      <c r="K10" s="333">
        <f t="shared" si="13"/>
        <v>2.8999999999999995</v>
      </c>
      <c r="L10" s="333">
        <f t="shared" si="13"/>
        <v>2.9299999999999993</v>
      </c>
      <c r="M10" s="334">
        <f t="shared" si="13"/>
        <v>2.9599999999999991</v>
      </c>
      <c r="N10" s="329">
        <f t="shared" si="9"/>
        <v>2.9999999999999991</v>
      </c>
      <c r="O10" s="329">
        <f t="shared" si="10"/>
        <v>3.0399999999999991</v>
      </c>
      <c r="P10" s="329">
        <f t="shared" si="4"/>
        <v>3.0799999999999992</v>
      </c>
      <c r="Q10" s="329">
        <f t="shared" si="4"/>
        <v>3.1199999999999992</v>
      </c>
      <c r="R10" s="329">
        <f t="shared" si="4"/>
        <v>3.1599999999999993</v>
      </c>
      <c r="S10" s="250">
        <f t="shared" si="5"/>
        <v>3.2099999999999991</v>
      </c>
      <c r="T10" s="250">
        <f t="shared" si="6"/>
        <v>3.2599999999999989</v>
      </c>
      <c r="U10" s="250">
        <f t="shared" si="6"/>
        <v>3.3099999999999987</v>
      </c>
      <c r="V10" s="330">
        <f t="shared" si="7"/>
        <v>3.3699999999999988</v>
      </c>
      <c r="W10" s="331">
        <f t="shared" si="8"/>
        <v>3.4299999999999988</v>
      </c>
    </row>
    <row r="11" spans="1:23" s="160" customFormat="1" ht="9.9499999999999993" customHeight="1" x14ac:dyDescent="0.15">
      <c r="A11" s="42">
        <v>9</v>
      </c>
      <c r="B11" s="249">
        <v>2.1800000000000002</v>
      </c>
      <c r="C11" s="332">
        <v>2.2000000000000002</v>
      </c>
      <c r="D11" s="249">
        <f t="shared" si="11"/>
        <v>2.2200000000000002</v>
      </c>
      <c r="E11" s="249">
        <f t="shared" si="11"/>
        <v>2.2400000000000002</v>
      </c>
      <c r="F11" s="249">
        <f t="shared" si="11"/>
        <v>2.2600000000000002</v>
      </c>
      <c r="G11" s="249">
        <f t="shared" si="11"/>
        <v>2.2800000000000002</v>
      </c>
      <c r="H11" s="333">
        <f t="shared" si="12"/>
        <v>2.31</v>
      </c>
      <c r="I11" s="333">
        <f t="shared" si="13"/>
        <v>2.34</v>
      </c>
      <c r="J11" s="333">
        <f t="shared" si="13"/>
        <v>2.3699999999999997</v>
      </c>
      <c r="K11" s="333">
        <f t="shared" si="13"/>
        <v>2.3999999999999995</v>
      </c>
      <c r="L11" s="333">
        <f t="shared" si="13"/>
        <v>2.4299999999999993</v>
      </c>
      <c r="M11" s="334">
        <f t="shared" si="13"/>
        <v>2.4599999999999991</v>
      </c>
      <c r="N11" s="333">
        <f t="shared" si="13"/>
        <v>2.4899999999999989</v>
      </c>
      <c r="O11" s="329">
        <f t="shared" si="10"/>
        <v>2.5299999999999989</v>
      </c>
      <c r="P11" s="329">
        <f>O11+0.04</f>
        <v>2.569999999999999</v>
      </c>
      <c r="Q11" s="329">
        <f t="shared" si="4"/>
        <v>2.609999999999999</v>
      </c>
      <c r="R11" s="329">
        <f t="shared" si="4"/>
        <v>2.649999999999999</v>
      </c>
      <c r="S11" s="250">
        <f t="shared" si="5"/>
        <v>2.6999999999999988</v>
      </c>
      <c r="T11" s="250">
        <f t="shared" si="6"/>
        <v>2.7499999999999987</v>
      </c>
      <c r="U11" s="250">
        <f t="shared" si="6"/>
        <v>2.7999999999999985</v>
      </c>
      <c r="V11" s="330">
        <f t="shared" si="7"/>
        <v>2.8599999999999985</v>
      </c>
      <c r="W11" s="331">
        <f t="shared" si="8"/>
        <v>2.9199999999999986</v>
      </c>
    </row>
    <row r="12" spans="1:23" s="160" customFormat="1" ht="9.9499999999999993" customHeight="1" x14ac:dyDescent="0.15">
      <c r="A12" s="42">
        <v>10</v>
      </c>
      <c r="B12" s="249">
        <v>1.6800000000000002</v>
      </c>
      <c r="C12" s="332">
        <v>1.7000000000000002</v>
      </c>
      <c r="D12" s="249">
        <f t="shared" si="11"/>
        <v>1.7200000000000002</v>
      </c>
      <c r="E12" s="249">
        <f t="shared" si="11"/>
        <v>1.7400000000000002</v>
      </c>
      <c r="F12" s="249">
        <f t="shared" si="11"/>
        <v>1.7600000000000002</v>
      </c>
      <c r="G12" s="249">
        <f t="shared" si="11"/>
        <v>1.7800000000000002</v>
      </c>
      <c r="H12" s="333">
        <f t="shared" si="12"/>
        <v>1.8100000000000003</v>
      </c>
      <c r="I12" s="333">
        <f t="shared" si="13"/>
        <v>1.8400000000000003</v>
      </c>
      <c r="J12" s="333">
        <f t="shared" si="13"/>
        <v>1.8700000000000003</v>
      </c>
      <c r="K12" s="333">
        <f t="shared" si="13"/>
        <v>1.9000000000000004</v>
      </c>
      <c r="L12" s="333">
        <f t="shared" si="13"/>
        <v>1.9300000000000004</v>
      </c>
      <c r="M12" s="334">
        <f t="shared" si="13"/>
        <v>1.9600000000000004</v>
      </c>
      <c r="N12" s="333">
        <f t="shared" si="13"/>
        <v>1.9900000000000004</v>
      </c>
      <c r="O12" s="329">
        <f t="shared" si="10"/>
        <v>2.0300000000000002</v>
      </c>
      <c r="P12" s="329">
        <f t="shared" si="4"/>
        <v>2.0700000000000003</v>
      </c>
      <c r="Q12" s="329">
        <f t="shared" si="4"/>
        <v>2.1100000000000003</v>
      </c>
      <c r="R12" s="329">
        <f t="shared" si="4"/>
        <v>2.1500000000000004</v>
      </c>
      <c r="S12" s="250">
        <f t="shared" si="5"/>
        <v>2.2000000000000002</v>
      </c>
      <c r="T12" s="250">
        <f t="shared" si="6"/>
        <v>2.25</v>
      </c>
      <c r="U12" s="250">
        <f t="shared" si="6"/>
        <v>2.2999999999999998</v>
      </c>
      <c r="V12" s="330">
        <f t="shared" si="7"/>
        <v>2.36</v>
      </c>
      <c r="W12" s="331">
        <f t="shared" si="8"/>
        <v>2.42</v>
      </c>
    </row>
    <row r="13" spans="1:23" s="160" customFormat="1" ht="9.9499999999999993" customHeight="1" x14ac:dyDescent="0.15">
      <c r="A13" s="42">
        <v>11</v>
      </c>
      <c r="B13" s="249">
        <v>1.6300000000000001</v>
      </c>
      <c r="C13" s="332">
        <v>1.6500000000000001</v>
      </c>
      <c r="D13" s="249">
        <f t="shared" si="11"/>
        <v>1.6700000000000002</v>
      </c>
      <c r="E13" s="249">
        <f t="shared" si="11"/>
        <v>1.6900000000000002</v>
      </c>
      <c r="F13" s="249">
        <f t="shared" si="11"/>
        <v>1.7100000000000002</v>
      </c>
      <c r="G13" s="249">
        <f t="shared" si="11"/>
        <v>1.7300000000000002</v>
      </c>
      <c r="H13" s="333">
        <f t="shared" si="12"/>
        <v>1.7600000000000002</v>
      </c>
      <c r="I13" s="333">
        <f t="shared" si="12"/>
        <v>1.7900000000000003</v>
      </c>
      <c r="J13" s="333">
        <f t="shared" si="13"/>
        <v>1.8200000000000003</v>
      </c>
      <c r="K13" s="333">
        <f t="shared" si="13"/>
        <v>1.8500000000000003</v>
      </c>
      <c r="L13" s="333">
        <f t="shared" si="13"/>
        <v>1.8800000000000003</v>
      </c>
      <c r="M13" s="334">
        <f t="shared" si="13"/>
        <v>1.9100000000000004</v>
      </c>
      <c r="N13" s="333">
        <f t="shared" si="13"/>
        <v>1.9400000000000004</v>
      </c>
      <c r="O13" s="329">
        <f t="shared" si="10"/>
        <v>1.9800000000000004</v>
      </c>
      <c r="P13" s="329">
        <f t="shared" si="4"/>
        <v>2.0200000000000005</v>
      </c>
      <c r="Q13" s="329">
        <f t="shared" si="4"/>
        <v>2.0600000000000005</v>
      </c>
      <c r="R13" s="329">
        <f t="shared" si="4"/>
        <v>2.1000000000000005</v>
      </c>
      <c r="S13" s="250">
        <f t="shared" si="5"/>
        <v>2.1500000000000004</v>
      </c>
      <c r="T13" s="250">
        <f t="shared" si="6"/>
        <v>2.2000000000000002</v>
      </c>
      <c r="U13" s="250">
        <f t="shared" si="6"/>
        <v>2.25</v>
      </c>
      <c r="V13" s="330">
        <f t="shared" si="7"/>
        <v>2.31</v>
      </c>
      <c r="W13" s="331">
        <f t="shared" si="8"/>
        <v>2.37</v>
      </c>
    </row>
    <row r="14" spans="1:23" s="160" customFormat="1" ht="9.9499999999999993" customHeight="1" x14ac:dyDescent="0.15">
      <c r="A14" s="42">
        <v>12</v>
      </c>
      <c r="B14" s="249">
        <v>1.5200000000000002</v>
      </c>
      <c r="C14" s="332">
        <v>1.5400000000000003</v>
      </c>
      <c r="D14" s="249">
        <f t="shared" si="11"/>
        <v>1.5600000000000003</v>
      </c>
      <c r="E14" s="249">
        <f t="shared" si="11"/>
        <v>1.5800000000000003</v>
      </c>
      <c r="F14" s="249">
        <f t="shared" si="11"/>
        <v>1.6000000000000003</v>
      </c>
      <c r="G14" s="249">
        <f t="shared" si="11"/>
        <v>1.6200000000000003</v>
      </c>
      <c r="H14" s="249">
        <f t="shared" si="11"/>
        <v>1.6400000000000003</v>
      </c>
      <c r="I14" s="333">
        <f t="shared" ref="I14" si="14">H14+0.03</f>
        <v>1.6700000000000004</v>
      </c>
      <c r="J14" s="333">
        <f t="shared" si="13"/>
        <v>1.7000000000000004</v>
      </c>
      <c r="K14" s="333">
        <f t="shared" si="13"/>
        <v>1.7300000000000004</v>
      </c>
      <c r="L14" s="333">
        <f t="shared" si="13"/>
        <v>1.7600000000000005</v>
      </c>
      <c r="M14" s="334">
        <f t="shared" si="13"/>
        <v>1.7900000000000005</v>
      </c>
      <c r="N14" s="333">
        <f t="shared" si="13"/>
        <v>1.8200000000000005</v>
      </c>
      <c r="O14" s="329">
        <f t="shared" si="10"/>
        <v>1.8600000000000005</v>
      </c>
      <c r="P14" s="329">
        <f t="shared" si="10"/>
        <v>1.9000000000000006</v>
      </c>
      <c r="Q14" s="329">
        <f t="shared" si="4"/>
        <v>1.9400000000000006</v>
      </c>
      <c r="R14" s="329">
        <f t="shared" si="4"/>
        <v>1.9800000000000006</v>
      </c>
      <c r="S14" s="250">
        <f t="shared" si="5"/>
        <v>2.0300000000000007</v>
      </c>
      <c r="T14" s="250">
        <f>S14+0.05</f>
        <v>2.0800000000000005</v>
      </c>
      <c r="U14" s="250">
        <f t="shared" si="6"/>
        <v>2.1300000000000003</v>
      </c>
      <c r="V14" s="330">
        <f t="shared" si="7"/>
        <v>2.1900000000000004</v>
      </c>
      <c r="W14" s="331">
        <f t="shared" si="8"/>
        <v>2.2500000000000004</v>
      </c>
    </row>
    <row r="15" spans="1:23" s="160" customFormat="1" ht="9.9499999999999993" customHeight="1" x14ac:dyDescent="0.15">
      <c r="A15" s="42">
        <v>13</v>
      </c>
      <c r="B15" s="249">
        <v>1.4600000000000002</v>
      </c>
      <c r="C15" s="332">
        <v>1.4800000000000002</v>
      </c>
      <c r="D15" s="249">
        <f t="shared" si="11"/>
        <v>1.5000000000000002</v>
      </c>
      <c r="E15" s="249">
        <f t="shared" si="11"/>
        <v>1.5200000000000002</v>
      </c>
      <c r="F15" s="249">
        <f t="shared" si="11"/>
        <v>1.5400000000000003</v>
      </c>
      <c r="G15" s="249">
        <f t="shared" si="11"/>
        <v>1.5600000000000003</v>
      </c>
      <c r="H15" s="249">
        <f t="shared" si="11"/>
        <v>1.5800000000000003</v>
      </c>
      <c r="I15" s="333">
        <f t="shared" ref="I15" si="15">H15+0.03</f>
        <v>1.6100000000000003</v>
      </c>
      <c r="J15" s="333">
        <f t="shared" si="13"/>
        <v>1.6400000000000003</v>
      </c>
      <c r="K15" s="333">
        <f t="shared" si="13"/>
        <v>1.6700000000000004</v>
      </c>
      <c r="L15" s="333">
        <f t="shared" si="13"/>
        <v>1.7000000000000004</v>
      </c>
      <c r="M15" s="334">
        <f t="shared" si="13"/>
        <v>1.7300000000000004</v>
      </c>
      <c r="N15" s="333">
        <f t="shared" si="13"/>
        <v>1.7600000000000005</v>
      </c>
      <c r="O15" s="329">
        <f t="shared" si="10"/>
        <v>1.8000000000000005</v>
      </c>
      <c r="P15" s="329">
        <f t="shared" si="10"/>
        <v>1.8400000000000005</v>
      </c>
      <c r="Q15" s="329">
        <f t="shared" si="4"/>
        <v>1.8800000000000006</v>
      </c>
      <c r="R15" s="329">
        <f t="shared" si="4"/>
        <v>1.9200000000000006</v>
      </c>
      <c r="S15" s="329">
        <f t="shared" si="4"/>
        <v>1.9600000000000006</v>
      </c>
      <c r="T15" s="250">
        <f t="shared" si="6"/>
        <v>2.0100000000000007</v>
      </c>
      <c r="U15" s="250">
        <f t="shared" si="6"/>
        <v>2.0600000000000005</v>
      </c>
      <c r="V15" s="330">
        <f t="shared" si="7"/>
        <v>2.1200000000000006</v>
      </c>
      <c r="W15" s="331">
        <f t="shared" si="8"/>
        <v>2.1800000000000006</v>
      </c>
    </row>
    <row r="16" spans="1:23" s="160" customFormat="1" ht="9.9499999999999993" customHeight="1" x14ac:dyDescent="0.15">
      <c r="A16" s="42">
        <v>14</v>
      </c>
      <c r="B16" s="249">
        <v>1.4100000000000001</v>
      </c>
      <c r="C16" s="332">
        <v>1.4300000000000002</v>
      </c>
      <c r="D16" s="249">
        <f t="shared" si="11"/>
        <v>1.4500000000000002</v>
      </c>
      <c r="E16" s="249">
        <f t="shared" si="11"/>
        <v>1.4700000000000002</v>
      </c>
      <c r="F16" s="249">
        <f t="shared" si="11"/>
        <v>1.4900000000000002</v>
      </c>
      <c r="G16" s="249">
        <f t="shared" si="11"/>
        <v>1.5100000000000002</v>
      </c>
      <c r="H16" s="249">
        <f t="shared" si="11"/>
        <v>1.5300000000000002</v>
      </c>
      <c r="I16" s="333">
        <f t="shared" ref="I16" si="16">H16+0.03</f>
        <v>1.5600000000000003</v>
      </c>
      <c r="J16" s="333">
        <f t="shared" si="13"/>
        <v>1.5900000000000003</v>
      </c>
      <c r="K16" s="333">
        <f t="shared" si="13"/>
        <v>1.6200000000000003</v>
      </c>
      <c r="L16" s="333">
        <f t="shared" si="13"/>
        <v>1.6500000000000004</v>
      </c>
      <c r="M16" s="334">
        <f t="shared" si="13"/>
        <v>1.6800000000000004</v>
      </c>
      <c r="N16" s="333">
        <f t="shared" si="13"/>
        <v>1.7100000000000004</v>
      </c>
      <c r="O16" s="329">
        <f t="shared" si="10"/>
        <v>1.7500000000000004</v>
      </c>
      <c r="P16" s="329">
        <f t="shared" si="10"/>
        <v>1.7900000000000005</v>
      </c>
      <c r="Q16" s="329">
        <f t="shared" si="4"/>
        <v>1.8300000000000005</v>
      </c>
      <c r="R16" s="329">
        <f t="shared" si="4"/>
        <v>1.8700000000000006</v>
      </c>
      <c r="S16" s="329">
        <f t="shared" si="4"/>
        <v>1.9100000000000006</v>
      </c>
      <c r="T16" s="250">
        <f t="shared" ref="T16" si="17">S16+0.05</f>
        <v>1.9600000000000006</v>
      </c>
      <c r="U16" s="250">
        <f t="shared" si="6"/>
        <v>2.0100000000000007</v>
      </c>
      <c r="V16" s="330">
        <f>U16+0.06</f>
        <v>2.0700000000000007</v>
      </c>
      <c r="W16" s="331">
        <f t="shared" si="8"/>
        <v>2.1300000000000008</v>
      </c>
    </row>
    <row r="17" spans="1:23" s="160" customFormat="1" ht="9.9499999999999993" customHeight="1" x14ac:dyDescent="0.15">
      <c r="A17" s="42">
        <v>15</v>
      </c>
      <c r="B17" s="249">
        <v>1.36</v>
      </c>
      <c r="C17" s="332">
        <v>1.3800000000000001</v>
      </c>
      <c r="D17" s="249">
        <f t="shared" si="11"/>
        <v>1.4000000000000001</v>
      </c>
      <c r="E17" s="249">
        <f t="shared" si="11"/>
        <v>1.4200000000000002</v>
      </c>
      <c r="F17" s="249">
        <f t="shared" si="11"/>
        <v>1.4400000000000002</v>
      </c>
      <c r="G17" s="249">
        <f t="shared" si="11"/>
        <v>1.4600000000000002</v>
      </c>
      <c r="H17" s="249">
        <f t="shared" si="11"/>
        <v>1.4800000000000002</v>
      </c>
      <c r="I17" s="333">
        <f t="shared" ref="I17" si="18">H17+0.03</f>
        <v>1.5100000000000002</v>
      </c>
      <c r="J17" s="333">
        <f t="shared" si="13"/>
        <v>1.5400000000000003</v>
      </c>
      <c r="K17" s="333">
        <f t="shared" si="13"/>
        <v>1.5700000000000003</v>
      </c>
      <c r="L17" s="333">
        <f t="shared" si="13"/>
        <v>1.6000000000000003</v>
      </c>
      <c r="M17" s="334">
        <f t="shared" si="13"/>
        <v>1.6300000000000003</v>
      </c>
      <c r="N17" s="333">
        <f t="shared" si="13"/>
        <v>1.6600000000000004</v>
      </c>
      <c r="O17" s="329">
        <f t="shared" si="10"/>
        <v>1.7000000000000004</v>
      </c>
      <c r="P17" s="329">
        <f t="shared" si="10"/>
        <v>1.7400000000000004</v>
      </c>
      <c r="Q17" s="329">
        <f t="shared" si="4"/>
        <v>1.7800000000000005</v>
      </c>
      <c r="R17" s="329">
        <f t="shared" si="4"/>
        <v>1.8200000000000005</v>
      </c>
      <c r="S17" s="329">
        <f t="shared" si="4"/>
        <v>1.8600000000000005</v>
      </c>
      <c r="T17" s="250">
        <f t="shared" ref="T17" si="19">S17+0.05</f>
        <v>1.9100000000000006</v>
      </c>
      <c r="U17" s="250">
        <f t="shared" si="6"/>
        <v>1.9600000000000006</v>
      </c>
      <c r="V17" s="250">
        <f t="shared" si="6"/>
        <v>2.0100000000000007</v>
      </c>
      <c r="W17" s="331">
        <f t="shared" si="8"/>
        <v>2.0700000000000007</v>
      </c>
    </row>
    <row r="18" spans="1:23" s="160" customFormat="1" ht="9.9499999999999993" customHeight="1" x14ac:dyDescent="0.15">
      <c r="A18" s="42">
        <v>16</v>
      </c>
      <c r="B18" s="249">
        <v>1.32</v>
      </c>
      <c r="C18" s="332">
        <v>1.34</v>
      </c>
      <c r="D18" s="249">
        <f t="shared" si="11"/>
        <v>1.36</v>
      </c>
      <c r="E18" s="249">
        <f t="shared" si="11"/>
        <v>1.3800000000000001</v>
      </c>
      <c r="F18" s="249">
        <f t="shared" si="11"/>
        <v>1.4000000000000001</v>
      </c>
      <c r="G18" s="249">
        <f t="shared" si="11"/>
        <v>1.4200000000000002</v>
      </c>
      <c r="H18" s="249">
        <f t="shared" si="11"/>
        <v>1.4400000000000002</v>
      </c>
      <c r="I18" s="333">
        <f t="shared" ref="I18:J18" si="20">H18+0.03</f>
        <v>1.4700000000000002</v>
      </c>
      <c r="J18" s="333">
        <f t="shared" si="20"/>
        <v>1.5000000000000002</v>
      </c>
      <c r="K18" s="333">
        <f t="shared" si="13"/>
        <v>1.5300000000000002</v>
      </c>
      <c r="L18" s="333">
        <f t="shared" si="13"/>
        <v>1.5600000000000003</v>
      </c>
      <c r="M18" s="334">
        <f t="shared" si="13"/>
        <v>1.5900000000000003</v>
      </c>
      <c r="N18" s="333">
        <f t="shared" si="13"/>
        <v>1.6200000000000003</v>
      </c>
      <c r="O18" s="329">
        <f t="shared" si="10"/>
        <v>1.6600000000000004</v>
      </c>
      <c r="P18" s="329">
        <f t="shared" si="10"/>
        <v>1.7000000000000004</v>
      </c>
      <c r="Q18" s="329">
        <f t="shared" si="4"/>
        <v>1.7400000000000004</v>
      </c>
      <c r="R18" s="329">
        <f t="shared" si="4"/>
        <v>1.7800000000000005</v>
      </c>
      <c r="S18" s="329">
        <f t="shared" si="4"/>
        <v>1.8200000000000005</v>
      </c>
      <c r="T18" s="250">
        <f t="shared" ref="T18" si="21">S18+0.05</f>
        <v>1.8700000000000006</v>
      </c>
      <c r="U18" s="250">
        <f t="shared" si="6"/>
        <v>1.9200000000000006</v>
      </c>
      <c r="V18" s="250">
        <f t="shared" si="6"/>
        <v>1.9700000000000006</v>
      </c>
      <c r="W18" s="331">
        <f t="shared" si="8"/>
        <v>2.0300000000000007</v>
      </c>
    </row>
    <row r="19" spans="1:23" s="160" customFormat="1" ht="9.9499999999999993" customHeight="1" x14ac:dyDescent="0.15">
      <c r="A19" s="42">
        <v>17</v>
      </c>
      <c r="B19" s="249">
        <v>1.29</v>
      </c>
      <c r="C19" s="332">
        <v>1.31</v>
      </c>
      <c r="D19" s="249">
        <f t="shared" si="11"/>
        <v>1.33</v>
      </c>
      <c r="E19" s="249">
        <f t="shared" si="11"/>
        <v>1.35</v>
      </c>
      <c r="F19" s="249">
        <f t="shared" si="11"/>
        <v>1.37</v>
      </c>
      <c r="G19" s="249">
        <f t="shared" si="11"/>
        <v>1.3900000000000001</v>
      </c>
      <c r="H19" s="249">
        <f t="shared" si="11"/>
        <v>1.4100000000000001</v>
      </c>
      <c r="I19" s="333">
        <f t="shared" ref="I19:J19" si="22">H19+0.03</f>
        <v>1.4400000000000002</v>
      </c>
      <c r="J19" s="333">
        <f t="shared" si="22"/>
        <v>1.4700000000000002</v>
      </c>
      <c r="K19" s="333">
        <f t="shared" si="13"/>
        <v>1.5000000000000002</v>
      </c>
      <c r="L19" s="333">
        <f t="shared" si="13"/>
        <v>1.5300000000000002</v>
      </c>
      <c r="M19" s="334">
        <f t="shared" si="13"/>
        <v>1.5600000000000003</v>
      </c>
      <c r="N19" s="333">
        <f t="shared" si="13"/>
        <v>1.5900000000000003</v>
      </c>
      <c r="O19" s="333">
        <f t="shared" si="13"/>
        <v>1.6200000000000003</v>
      </c>
      <c r="P19" s="329">
        <f t="shared" ref="P19" si="23">O19+0.04</f>
        <v>1.6600000000000004</v>
      </c>
      <c r="Q19" s="329">
        <f t="shared" si="4"/>
        <v>1.7000000000000004</v>
      </c>
      <c r="R19" s="329">
        <f t="shared" si="4"/>
        <v>1.7400000000000004</v>
      </c>
      <c r="S19" s="329">
        <f t="shared" si="4"/>
        <v>1.7800000000000005</v>
      </c>
      <c r="T19" s="250">
        <f t="shared" ref="T19" si="24">S19+0.05</f>
        <v>1.8300000000000005</v>
      </c>
      <c r="U19" s="250">
        <f t="shared" si="6"/>
        <v>1.8800000000000006</v>
      </c>
      <c r="V19" s="250">
        <f t="shared" si="6"/>
        <v>1.9300000000000006</v>
      </c>
      <c r="W19" s="331">
        <f t="shared" si="8"/>
        <v>1.9900000000000007</v>
      </c>
    </row>
    <row r="20" spans="1:23" s="160" customFormat="1" ht="9.9499999999999993" customHeight="1" x14ac:dyDescent="0.15">
      <c r="A20" s="42">
        <v>18</v>
      </c>
      <c r="B20" s="249">
        <v>1.2600000000000002</v>
      </c>
      <c r="C20" s="332">
        <v>1.2800000000000002</v>
      </c>
      <c r="D20" s="249">
        <f t="shared" si="11"/>
        <v>1.3000000000000003</v>
      </c>
      <c r="E20" s="249">
        <f t="shared" si="11"/>
        <v>1.3200000000000003</v>
      </c>
      <c r="F20" s="249">
        <f t="shared" si="11"/>
        <v>1.3400000000000003</v>
      </c>
      <c r="G20" s="249">
        <f t="shared" si="11"/>
        <v>1.3600000000000003</v>
      </c>
      <c r="H20" s="249">
        <f t="shared" si="11"/>
        <v>1.3800000000000003</v>
      </c>
      <c r="I20" s="249">
        <f t="shared" si="11"/>
        <v>1.4000000000000004</v>
      </c>
      <c r="J20" s="333">
        <f t="shared" ref="J20" si="25">I20+0.03</f>
        <v>1.4300000000000004</v>
      </c>
      <c r="K20" s="333">
        <f t="shared" si="13"/>
        <v>1.4600000000000004</v>
      </c>
      <c r="L20" s="333">
        <f t="shared" si="13"/>
        <v>1.4900000000000004</v>
      </c>
      <c r="M20" s="334">
        <f t="shared" si="13"/>
        <v>1.5200000000000005</v>
      </c>
      <c r="N20" s="333">
        <f t="shared" si="13"/>
        <v>1.5500000000000005</v>
      </c>
      <c r="O20" s="333">
        <f t="shared" si="13"/>
        <v>1.5800000000000005</v>
      </c>
      <c r="P20" s="329">
        <f t="shared" ref="P20" si="26">O20+0.04</f>
        <v>1.6200000000000006</v>
      </c>
      <c r="Q20" s="329">
        <f t="shared" si="4"/>
        <v>1.6600000000000006</v>
      </c>
      <c r="R20" s="329">
        <f t="shared" si="4"/>
        <v>1.7000000000000006</v>
      </c>
      <c r="S20" s="329">
        <f t="shared" si="4"/>
        <v>1.7400000000000007</v>
      </c>
      <c r="T20" s="250">
        <f t="shared" ref="T20" si="27">S20+0.05</f>
        <v>1.7900000000000007</v>
      </c>
      <c r="U20" s="250">
        <f t="shared" si="6"/>
        <v>1.8400000000000007</v>
      </c>
      <c r="V20" s="250">
        <f t="shared" si="6"/>
        <v>1.8900000000000008</v>
      </c>
      <c r="W20" s="331">
        <f t="shared" si="8"/>
        <v>1.9500000000000008</v>
      </c>
    </row>
    <row r="21" spans="1:23" s="160" customFormat="1" ht="9.9499999999999993" customHeight="1" x14ac:dyDescent="0.15">
      <c r="A21" s="42">
        <v>19</v>
      </c>
      <c r="B21" s="249">
        <v>1.2200000000000002</v>
      </c>
      <c r="C21" s="332">
        <v>1.2400000000000002</v>
      </c>
      <c r="D21" s="249">
        <f t="shared" si="11"/>
        <v>1.2600000000000002</v>
      </c>
      <c r="E21" s="249">
        <f t="shared" si="11"/>
        <v>1.2800000000000002</v>
      </c>
      <c r="F21" s="249">
        <f t="shared" si="11"/>
        <v>1.3000000000000003</v>
      </c>
      <c r="G21" s="249">
        <f t="shared" si="11"/>
        <v>1.3200000000000003</v>
      </c>
      <c r="H21" s="249">
        <f t="shared" si="11"/>
        <v>1.3400000000000003</v>
      </c>
      <c r="I21" s="249">
        <f t="shared" si="11"/>
        <v>1.3600000000000003</v>
      </c>
      <c r="J21" s="333">
        <f t="shared" ref="J21" si="28">I21+0.03</f>
        <v>1.3900000000000003</v>
      </c>
      <c r="K21" s="333">
        <f t="shared" si="13"/>
        <v>1.4200000000000004</v>
      </c>
      <c r="L21" s="333">
        <f t="shared" si="13"/>
        <v>1.4500000000000004</v>
      </c>
      <c r="M21" s="334">
        <f t="shared" si="13"/>
        <v>1.4800000000000004</v>
      </c>
      <c r="N21" s="333">
        <f t="shared" si="13"/>
        <v>1.5100000000000005</v>
      </c>
      <c r="O21" s="333">
        <f t="shared" si="13"/>
        <v>1.5400000000000005</v>
      </c>
      <c r="P21" s="329">
        <f t="shared" ref="P21" si="29">O21+0.04</f>
        <v>1.5800000000000005</v>
      </c>
      <c r="Q21" s="329">
        <f t="shared" si="4"/>
        <v>1.6200000000000006</v>
      </c>
      <c r="R21" s="329">
        <f t="shared" si="4"/>
        <v>1.6600000000000006</v>
      </c>
      <c r="S21" s="329">
        <f t="shared" si="4"/>
        <v>1.7000000000000006</v>
      </c>
      <c r="T21" s="250">
        <f t="shared" ref="T21" si="30">S21+0.05</f>
        <v>1.7500000000000007</v>
      </c>
      <c r="U21" s="250">
        <f t="shared" si="6"/>
        <v>1.8000000000000007</v>
      </c>
      <c r="V21" s="250">
        <f t="shared" si="6"/>
        <v>1.8500000000000008</v>
      </c>
      <c r="W21" s="331">
        <f t="shared" si="8"/>
        <v>1.9100000000000008</v>
      </c>
    </row>
    <row r="22" spans="1:23" s="160" customFormat="1" ht="9.9499999999999993" customHeight="1" x14ac:dyDescent="0.15">
      <c r="A22" s="42">
        <v>20</v>
      </c>
      <c r="B22" s="249">
        <v>1.1900000000000002</v>
      </c>
      <c r="C22" s="332">
        <v>1.2100000000000002</v>
      </c>
      <c r="D22" s="249">
        <f t="shared" si="11"/>
        <v>1.2300000000000002</v>
      </c>
      <c r="E22" s="249">
        <f t="shared" si="11"/>
        <v>1.2500000000000002</v>
      </c>
      <c r="F22" s="249">
        <f t="shared" si="11"/>
        <v>1.2700000000000002</v>
      </c>
      <c r="G22" s="249">
        <f t="shared" si="11"/>
        <v>1.2900000000000003</v>
      </c>
      <c r="H22" s="249">
        <f t="shared" si="11"/>
        <v>1.3100000000000003</v>
      </c>
      <c r="I22" s="249">
        <f t="shared" si="11"/>
        <v>1.3300000000000003</v>
      </c>
      <c r="J22" s="333">
        <f t="shared" ref="J22" si="31">I22+0.03</f>
        <v>1.3600000000000003</v>
      </c>
      <c r="K22" s="333">
        <f t="shared" si="13"/>
        <v>1.3900000000000003</v>
      </c>
      <c r="L22" s="333">
        <f t="shared" si="13"/>
        <v>1.4200000000000004</v>
      </c>
      <c r="M22" s="334">
        <f t="shared" si="13"/>
        <v>1.4500000000000004</v>
      </c>
      <c r="N22" s="333">
        <f t="shared" si="13"/>
        <v>1.4800000000000004</v>
      </c>
      <c r="O22" s="333">
        <f t="shared" si="13"/>
        <v>1.5100000000000005</v>
      </c>
      <c r="P22" s="329">
        <f t="shared" ref="P22" si="32">O22+0.04</f>
        <v>1.5500000000000005</v>
      </c>
      <c r="Q22" s="329">
        <f t="shared" si="4"/>
        <v>1.5900000000000005</v>
      </c>
      <c r="R22" s="329">
        <f t="shared" si="4"/>
        <v>1.6300000000000006</v>
      </c>
      <c r="S22" s="329">
        <f t="shared" si="4"/>
        <v>1.6700000000000006</v>
      </c>
      <c r="T22" s="250">
        <f t="shared" ref="T22" si="33">S22+0.05</f>
        <v>1.7200000000000006</v>
      </c>
      <c r="U22" s="250">
        <f t="shared" si="6"/>
        <v>1.7700000000000007</v>
      </c>
      <c r="V22" s="250">
        <f t="shared" si="6"/>
        <v>1.8200000000000007</v>
      </c>
      <c r="W22" s="331">
        <f t="shared" si="8"/>
        <v>1.8800000000000008</v>
      </c>
    </row>
    <row r="23" spans="1:23" s="160" customFormat="1" ht="9.9499999999999993" customHeight="1" x14ac:dyDescent="0.15">
      <c r="A23" s="42">
        <v>21</v>
      </c>
      <c r="B23" s="249">
        <v>1.1700000000000002</v>
      </c>
      <c r="C23" s="332">
        <v>1.1900000000000002</v>
      </c>
      <c r="D23" s="249">
        <f t="shared" si="11"/>
        <v>1.2100000000000002</v>
      </c>
      <c r="E23" s="249">
        <f t="shared" si="11"/>
        <v>1.2300000000000002</v>
      </c>
      <c r="F23" s="249">
        <f t="shared" si="11"/>
        <v>1.2500000000000002</v>
      </c>
      <c r="G23" s="249">
        <f t="shared" si="11"/>
        <v>1.2700000000000002</v>
      </c>
      <c r="H23" s="249">
        <f t="shared" si="11"/>
        <v>1.2900000000000003</v>
      </c>
      <c r="I23" s="249">
        <f t="shared" si="11"/>
        <v>1.3100000000000003</v>
      </c>
      <c r="J23" s="333">
        <f t="shared" ref="J23" si="34">I23+0.03</f>
        <v>1.3400000000000003</v>
      </c>
      <c r="K23" s="333">
        <f t="shared" si="13"/>
        <v>1.3700000000000003</v>
      </c>
      <c r="L23" s="333">
        <f t="shared" si="13"/>
        <v>1.4000000000000004</v>
      </c>
      <c r="M23" s="334">
        <f t="shared" si="13"/>
        <v>1.4300000000000004</v>
      </c>
      <c r="N23" s="333">
        <f t="shared" si="13"/>
        <v>1.4600000000000004</v>
      </c>
      <c r="O23" s="333">
        <f t="shared" si="13"/>
        <v>1.4900000000000004</v>
      </c>
      <c r="P23" s="333">
        <f t="shared" si="13"/>
        <v>1.5200000000000005</v>
      </c>
      <c r="Q23" s="329">
        <f t="shared" ref="Q23" si="35">P23+0.04</f>
        <v>1.5600000000000005</v>
      </c>
      <c r="R23" s="329">
        <f t="shared" ref="R23:T36" si="36">Q23+0.04</f>
        <v>1.6000000000000005</v>
      </c>
      <c r="S23" s="329">
        <f t="shared" si="36"/>
        <v>1.6400000000000006</v>
      </c>
      <c r="T23" s="250">
        <f t="shared" ref="T23" si="37">S23+0.05</f>
        <v>1.6900000000000006</v>
      </c>
      <c r="U23" s="250">
        <f t="shared" ref="U23:W33" si="38">T23+0.05</f>
        <v>1.7400000000000007</v>
      </c>
      <c r="V23" s="250">
        <f t="shared" si="38"/>
        <v>1.7900000000000007</v>
      </c>
      <c r="W23" s="331">
        <f t="shared" si="8"/>
        <v>1.8500000000000008</v>
      </c>
    </row>
    <row r="24" spans="1:23" s="160" customFormat="1" ht="9.9499999999999993" customHeight="1" x14ac:dyDescent="0.15">
      <c r="A24" s="42">
        <v>22</v>
      </c>
      <c r="B24" s="249">
        <v>1.1400000000000001</v>
      </c>
      <c r="C24" s="332">
        <v>1.1600000000000001</v>
      </c>
      <c r="D24" s="249">
        <f t="shared" si="11"/>
        <v>1.1800000000000002</v>
      </c>
      <c r="E24" s="249">
        <f t="shared" si="11"/>
        <v>1.2000000000000002</v>
      </c>
      <c r="F24" s="249">
        <f t="shared" si="11"/>
        <v>1.2200000000000002</v>
      </c>
      <c r="G24" s="249">
        <f t="shared" si="11"/>
        <v>1.2400000000000002</v>
      </c>
      <c r="H24" s="249">
        <f t="shared" si="11"/>
        <v>1.2600000000000002</v>
      </c>
      <c r="I24" s="249">
        <f t="shared" si="11"/>
        <v>1.2800000000000002</v>
      </c>
      <c r="J24" s="333">
        <f t="shared" ref="J24:K24" si="39">I24+0.03</f>
        <v>1.3100000000000003</v>
      </c>
      <c r="K24" s="333">
        <f t="shared" si="39"/>
        <v>1.3400000000000003</v>
      </c>
      <c r="L24" s="333">
        <f t="shared" si="13"/>
        <v>1.3700000000000003</v>
      </c>
      <c r="M24" s="334">
        <f t="shared" si="13"/>
        <v>1.4000000000000004</v>
      </c>
      <c r="N24" s="333">
        <f t="shared" si="13"/>
        <v>1.4300000000000004</v>
      </c>
      <c r="O24" s="333">
        <f t="shared" si="13"/>
        <v>1.4600000000000004</v>
      </c>
      <c r="P24" s="333">
        <f t="shared" si="13"/>
        <v>1.4900000000000004</v>
      </c>
      <c r="Q24" s="329">
        <f t="shared" ref="Q24" si="40">P24+0.04</f>
        <v>1.5300000000000005</v>
      </c>
      <c r="R24" s="329">
        <f t="shared" si="36"/>
        <v>1.5700000000000005</v>
      </c>
      <c r="S24" s="329">
        <f t="shared" si="36"/>
        <v>1.6100000000000005</v>
      </c>
      <c r="T24" s="329">
        <f t="shared" si="36"/>
        <v>1.6500000000000006</v>
      </c>
      <c r="U24" s="250">
        <f t="shared" si="38"/>
        <v>1.7000000000000006</v>
      </c>
      <c r="V24" s="250">
        <f t="shared" si="38"/>
        <v>1.7500000000000007</v>
      </c>
      <c r="W24" s="331">
        <f t="shared" si="8"/>
        <v>1.8100000000000007</v>
      </c>
    </row>
    <row r="25" spans="1:23" s="160" customFormat="1" ht="9.9499999999999993" customHeight="1" x14ac:dyDescent="0.15">
      <c r="A25" s="42">
        <v>23</v>
      </c>
      <c r="B25" s="249">
        <v>1.1200000000000001</v>
      </c>
      <c r="C25" s="332">
        <v>1.1400000000000001</v>
      </c>
      <c r="D25" s="249">
        <f t="shared" ref="D25:L40" si="41">C25+0.02</f>
        <v>1.1600000000000001</v>
      </c>
      <c r="E25" s="249">
        <f t="shared" si="41"/>
        <v>1.1800000000000002</v>
      </c>
      <c r="F25" s="249">
        <f t="shared" si="41"/>
        <v>1.2000000000000002</v>
      </c>
      <c r="G25" s="249">
        <f t="shared" si="41"/>
        <v>1.2200000000000002</v>
      </c>
      <c r="H25" s="249">
        <f t="shared" si="41"/>
        <v>1.2400000000000002</v>
      </c>
      <c r="I25" s="249">
        <f t="shared" si="41"/>
        <v>1.2600000000000002</v>
      </c>
      <c r="J25" s="249">
        <f t="shared" si="41"/>
        <v>1.2800000000000002</v>
      </c>
      <c r="K25" s="333">
        <f t="shared" ref="K25" si="42">J25+0.03</f>
        <v>1.3100000000000003</v>
      </c>
      <c r="L25" s="333">
        <f t="shared" ref="L25:Q40" si="43">K25+0.03</f>
        <v>1.3400000000000003</v>
      </c>
      <c r="M25" s="334">
        <f t="shared" si="43"/>
        <v>1.3700000000000003</v>
      </c>
      <c r="N25" s="333">
        <f t="shared" si="43"/>
        <v>1.4000000000000004</v>
      </c>
      <c r="O25" s="333">
        <f t="shared" si="43"/>
        <v>1.4300000000000004</v>
      </c>
      <c r="P25" s="333">
        <f t="shared" si="43"/>
        <v>1.4600000000000004</v>
      </c>
      <c r="Q25" s="329">
        <f t="shared" ref="Q25" si="44">P25+0.04</f>
        <v>1.5000000000000004</v>
      </c>
      <c r="R25" s="329">
        <f t="shared" si="36"/>
        <v>1.5400000000000005</v>
      </c>
      <c r="S25" s="329">
        <f t="shared" si="36"/>
        <v>1.5800000000000005</v>
      </c>
      <c r="T25" s="329">
        <f t="shared" si="36"/>
        <v>1.6200000000000006</v>
      </c>
      <c r="U25" s="250">
        <f t="shared" ref="U25" si="45">T25+0.05</f>
        <v>1.6700000000000006</v>
      </c>
      <c r="V25" s="250">
        <f t="shared" si="38"/>
        <v>1.7200000000000006</v>
      </c>
      <c r="W25" s="331">
        <f t="shared" si="8"/>
        <v>1.7800000000000007</v>
      </c>
    </row>
    <row r="26" spans="1:23" s="160" customFormat="1" ht="9.9499999999999993" customHeight="1" x14ac:dyDescent="0.15">
      <c r="A26" s="42">
        <v>24</v>
      </c>
      <c r="B26" s="249">
        <v>1.1000000000000001</v>
      </c>
      <c r="C26" s="332">
        <v>1.1200000000000001</v>
      </c>
      <c r="D26" s="249">
        <f t="shared" si="41"/>
        <v>1.1400000000000001</v>
      </c>
      <c r="E26" s="249">
        <f t="shared" si="41"/>
        <v>1.1600000000000001</v>
      </c>
      <c r="F26" s="249">
        <f t="shared" si="41"/>
        <v>1.1800000000000002</v>
      </c>
      <c r="G26" s="249">
        <f t="shared" si="41"/>
        <v>1.2000000000000002</v>
      </c>
      <c r="H26" s="249">
        <f t="shared" si="41"/>
        <v>1.2200000000000002</v>
      </c>
      <c r="I26" s="249">
        <f t="shared" si="41"/>
        <v>1.2400000000000002</v>
      </c>
      <c r="J26" s="249">
        <f t="shared" si="41"/>
        <v>1.2600000000000002</v>
      </c>
      <c r="K26" s="333">
        <f t="shared" ref="K26" si="46">J26+0.03</f>
        <v>1.2900000000000003</v>
      </c>
      <c r="L26" s="333">
        <f t="shared" si="43"/>
        <v>1.3200000000000003</v>
      </c>
      <c r="M26" s="334">
        <f t="shared" si="43"/>
        <v>1.3500000000000003</v>
      </c>
      <c r="N26" s="333">
        <f t="shared" si="43"/>
        <v>1.3800000000000003</v>
      </c>
      <c r="O26" s="333">
        <f t="shared" si="43"/>
        <v>1.4100000000000004</v>
      </c>
      <c r="P26" s="333">
        <f t="shared" si="43"/>
        <v>1.4400000000000004</v>
      </c>
      <c r="Q26" s="329">
        <f t="shared" ref="Q26" si="47">P26+0.04</f>
        <v>1.4800000000000004</v>
      </c>
      <c r="R26" s="329">
        <f t="shared" si="36"/>
        <v>1.5200000000000005</v>
      </c>
      <c r="S26" s="329">
        <f t="shared" si="36"/>
        <v>1.5600000000000005</v>
      </c>
      <c r="T26" s="329">
        <f t="shared" si="36"/>
        <v>1.6000000000000005</v>
      </c>
      <c r="U26" s="250">
        <f t="shared" ref="U26" si="48">T26+0.05</f>
        <v>1.6500000000000006</v>
      </c>
      <c r="V26" s="250">
        <f t="shared" si="38"/>
        <v>1.7000000000000006</v>
      </c>
      <c r="W26" s="331">
        <f t="shared" si="8"/>
        <v>1.7600000000000007</v>
      </c>
    </row>
    <row r="27" spans="1:23" s="160" customFormat="1" ht="9.9499999999999993" customHeight="1" x14ac:dyDescent="0.15">
      <c r="A27" s="42">
        <v>25</v>
      </c>
      <c r="B27" s="249">
        <v>1.07</v>
      </c>
      <c r="C27" s="332">
        <v>1.0900000000000001</v>
      </c>
      <c r="D27" s="249">
        <f t="shared" si="41"/>
        <v>1.1100000000000001</v>
      </c>
      <c r="E27" s="249">
        <f t="shared" si="41"/>
        <v>1.1300000000000001</v>
      </c>
      <c r="F27" s="249">
        <f t="shared" si="41"/>
        <v>1.1500000000000001</v>
      </c>
      <c r="G27" s="249">
        <f t="shared" si="41"/>
        <v>1.1700000000000002</v>
      </c>
      <c r="H27" s="249">
        <f t="shared" si="41"/>
        <v>1.1900000000000002</v>
      </c>
      <c r="I27" s="249">
        <f t="shared" si="41"/>
        <v>1.2100000000000002</v>
      </c>
      <c r="J27" s="249">
        <f t="shared" si="41"/>
        <v>1.2300000000000002</v>
      </c>
      <c r="K27" s="333">
        <f t="shared" ref="K27" si="49">J27+0.03</f>
        <v>1.2600000000000002</v>
      </c>
      <c r="L27" s="333">
        <f t="shared" si="43"/>
        <v>1.2900000000000003</v>
      </c>
      <c r="M27" s="334">
        <f t="shared" si="43"/>
        <v>1.3200000000000003</v>
      </c>
      <c r="N27" s="333">
        <f t="shared" si="43"/>
        <v>1.3500000000000003</v>
      </c>
      <c r="O27" s="333">
        <f t="shared" si="43"/>
        <v>1.3800000000000003</v>
      </c>
      <c r="P27" s="333">
        <f t="shared" si="43"/>
        <v>1.4100000000000004</v>
      </c>
      <c r="Q27" s="329">
        <f t="shared" ref="Q27" si="50">P27+0.04</f>
        <v>1.4500000000000004</v>
      </c>
      <c r="R27" s="329">
        <f t="shared" si="36"/>
        <v>1.4900000000000004</v>
      </c>
      <c r="S27" s="329">
        <f t="shared" si="36"/>
        <v>1.5300000000000005</v>
      </c>
      <c r="T27" s="329">
        <f t="shared" si="36"/>
        <v>1.5700000000000005</v>
      </c>
      <c r="U27" s="250">
        <f t="shared" ref="U27" si="51">T27+0.05</f>
        <v>1.6200000000000006</v>
      </c>
      <c r="V27" s="250">
        <f t="shared" si="38"/>
        <v>1.6700000000000006</v>
      </c>
      <c r="W27" s="331">
        <f t="shared" si="8"/>
        <v>1.7300000000000006</v>
      </c>
    </row>
    <row r="28" spans="1:23" s="160" customFormat="1" ht="9.9499999999999993" customHeight="1" x14ac:dyDescent="0.15">
      <c r="A28" s="42">
        <v>26</v>
      </c>
      <c r="B28" s="249">
        <v>1.06</v>
      </c>
      <c r="C28" s="332">
        <v>1.08</v>
      </c>
      <c r="D28" s="249">
        <f t="shared" si="41"/>
        <v>1.1000000000000001</v>
      </c>
      <c r="E28" s="249">
        <f t="shared" si="41"/>
        <v>1.1200000000000001</v>
      </c>
      <c r="F28" s="249">
        <f t="shared" si="41"/>
        <v>1.1400000000000001</v>
      </c>
      <c r="G28" s="249">
        <f t="shared" si="41"/>
        <v>1.1600000000000001</v>
      </c>
      <c r="H28" s="249">
        <f t="shared" si="41"/>
        <v>1.1800000000000002</v>
      </c>
      <c r="I28" s="249">
        <f t="shared" si="41"/>
        <v>1.2000000000000002</v>
      </c>
      <c r="J28" s="249">
        <f t="shared" si="41"/>
        <v>1.2200000000000002</v>
      </c>
      <c r="K28" s="333">
        <f t="shared" ref="K28" si="52">J28+0.03</f>
        <v>1.2500000000000002</v>
      </c>
      <c r="L28" s="333">
        <f t="shared" si="43"/>
        <v>1.2800000000000002</v>
      </c>
      <c r="M28" s="334">
        <f t="shared" si="43"/>
        <v>1.3100000000000003</v>
      </c>
      <c r="N28" s="333">
        <f t="shared" si="43"/>
        <v>1.3400000000000003</v>
      </c>
      <c r="O28" s="333">
        <f t="shared" si="43"/>
        <v>1.3700000000000003</v>
      </c>
      <c r="P28" s="333">
        <f t="shared" si="43"/>
        <v>1.4000000000000004</v>
      </c>
      <c r="Q28" s="329">
        <f t="shared" ref="Q28" si="53">P28+0.04</f>
        <v>1.4400000000000004</v>
      </c>
      <c r="R28" s="329">
        <f t="shared" si="36"/>
        <v>1.4800000000000004</v>
      </c>
      <c r="S28" s="329">
        <f t="shared" si="36"/>
        <v>1.5200000000000005</v>
      </c>
      <c r="T28" s="329">
        <f t="shared" si="36"/>
        <v>1.5600000000000005</v>
      </c>
      <c r="U28" s="250">
        <f t="shared" ref="U28" si="54">T28+0.05</f>
        <v>1.6100000000000005</v>
      </c>
      <c r="V28" s="250">
        <f t="shared" si="38"/>
        <v>1.6600000000000006</v>
      </c>
      <c r="W28" s="335">
        <f t="shared" si="38"/>
        <v>1.7100000000000006</v>
      </c>
    </row>
    <row r="29" spans="1:23" s="160" customFormat="1" ht="9.9499999999999993" customHeight="1" x14ac:dyDescent="0.15">
      <c r="A29" s="42">
        <v>27</v>
      </c>
      <c r="B29" s="249">
        <v>1.05</v>
      </c>
      <c r="C29" s="332">
        <v>1.07</v>
      </c>
      <c r="D29" s="249">
        <f t="shared" si="41"/>
        <v>1.0900000000000001</v>
      </c>
      <c r="E29" s="249">
        <f t="shared" si="41"/>
        <v>1.1100000000000001</v>
      </c>
      <c r="F29" s="249">
        <f t="shared" si="41"/>
        <v>1.1300000000000001</v>
      </c>
      <c r="G29" s="249">
        <f t="shared" si="41"/>
        <v>1.1500000000000001</v>
      </c>
      <c r="H29" s="249">
        <f t="shared" si="41"/>
        <v>1.1700000000000002</v>
      </c>
      <c r="I29" s="249">
        <f t="shared" si="41"/>
        <v>1.1900000000000002</v>
      </c>
      <c r="J29" s="249">
        <f t="shared" si="41"/>
        <v>1.2100000000000002</v>
      </c>
      <c r="K29" s="333">
        <f t="shared" ref="K29:L29" si="55">J29+0.03</f>
        <v>1.2400000000000002</v>
      </c>
      <c r="L29" s="333">
        <f t="shared" si="55"/>
        <v>1.2700000000000002</v>
      </c>
      <c r="M29" s="334">
        <f t="shared" si="43"/>
        <v>1.3000000000000003</v>
      </c>
      <c r="N29" s="333">
        <f t="shared" si="43"/>
        <v>1.3300000000000003</v>
      </c>
      <c r="O29" s="333">
        <f t="shared" si="43"/>
        <v>1.3600000000000003</v>
      </c>
      <c r="P29" s="333">
        <f t="shared" si="43"/>
        <v>1.3900000000000003</v>
      </c>
      <c r="Q29" s="329">
        <f t="shared" ref="Q29" si="56">P29+0.04</f>
        <v>1.4300000000000004</v>
      </c>
      <c r="R29" s="329">
        <f t="shared" si="36"/>
        <v>1.4700000000000004</v>
      </c>
      <c r="S29" s="329">
        <f t="shared" si="36"/>
        <v>1.5100000000000005</v>
      </c>
      <c r="T29" s="329">
        <f t="shared" si="36"/>
        <v>1.5500000000000005</v>
      </c>
      <c r="U29" s="250">
        <f t="shared" ref="U29" si="57">T29+0.05</f>
        <v>1.6000000000000005</v>
      </c>
      <c r="V29" s="250">
        <f t="shared" si="38"/>
        <v>1.6500000000000006</v>
      </c>
      <c r="W29" s="335">
        <f t="shared" si="38"/>
        <v>1.7000000000000006</v>
      </c>
    </row>
    <row r="30" spans="1:23" s="160" customFormat="1" ht="9.9499999999999993" customHeight="1" x14ac:dyDescent="0.15">
      <c r="A30" s="42">
        <v>28</v>
      </c>
      <c r="B30" s="249">
        <v>1.03</v>
      </c>
      <c r="C30" s="332">
        <v>1.05</v>
      </c>
      <c r="D30" s="249">
        <f t="shared" si="41"/>
        <v>1.07</v>
      </c>
      <c r="E30" s="249">
        <f t="shared" si="41"/>
        <v>1.0900000000000001</v>
      </c>
      <c r="F30" s="249">
        <f t="shared" si="41"/>
        <v>1.1100000000000001</v>
      </c>
      <c r="G30" s="249">
        <f t="shared" si="41"/>
        <v>1.1300000000000001</v>
      </c>
      <c r="H30" s="249">
        <f t="shared" si="41"/>
        <v>1.1500000000000001</v>
      </c>
      <c r="I30" s="249">
        <f t="shared" si="41"/>
        <v>1.1700000000000002</v>
      </c>
      <c r="J30" s="249">
        <f t="shared" si="41"/>
        <v>1.1900000000000002</v>
      </c>
      <c r="K30" s="249">
        <f t="shared" si="41"/>
        <v>1.2100000000000002</v>
      </c>
      <c r="L30" s="333">
        <f t="shared" ref="L30" si="58">K30+0.03</f>
        <v>1.2400000000000002</v>
      </c>
      <c r="M30" s="334">
        <f t="shared" si="43"/>
        <v>1.2700000000000002</v>
      </c>
      <c r="N30" s="333">
        <f t="shared" si="43"/>
        <v>1.3000000000000003</v>
      </c>
      <c r="O30" s="333">
        <f t="shared" si="43"/>
        <v>1.3300000000000003</v>
      </c>
      <c r="P30" s="333">
        <f t="shared" si="43"/>
        <v>1.3600000000000003</v>
      </c>
      <c r="Q30" s="333">
        <f t="shared" si="43"/>
        <v>1.3900000000000003</v>
      </c>
      <c r="R30" s="329">
        <f t="shared" ref="R30" si="59">Q30+0.04</f>
        <v>1.4300000000000004</v>
      </c>
      <c r="S30" s="329">
        <f t="shared" si="36"/>
        <v>1.4700000000000004</v>
      </c>
      <c r="T30" s="329">
        <f t="shared" si="36"/>
        <v>1.5100000000000005</v>
      </c>
      <c r="U30" s="250">
        <f t="shared" ref="U30" si="60">T30+0.05</f>
        <v>1.5600000000000005</v>
      </c>
      <c r="V30" s="250">
        <f t="shared" si="38"/>
        <v>1.6100000000000005</v>
      </c>
      <c r="W30" s="335">
        <f t="shared" si="38"/>
        <v>1.6600000000000006</v>
      </c>
    </row>
    <row r="31" spans="1:23" s="160" customFormat="1" ht="9.9499999999999993" customHeight="1" x14ac:dyDescent="0.15">
      <c r="A31" s="42">
        <v>29</v>
      </c>
      <c r="B31" s="249">
        <v>1.02</v>
      </c>
      <c r="C31" s="332">
        <v>1.04</v>
      </c>
      <c r="D31" s="249">
        <f t="shared" si="41"/>
        <v>1.06</v>
      </c>
      <c r="E31" s="249">
        <f t="shared" si="41"/>
        <v>1.08</v>
      </c>
      <c r="F31" s="249">
        <f t="shared" si="41"/>
        <v>1.1000000000000001</v>
      </c>
      <c r="G31" s="249">
        <f t="shared" si="41"/>
        <v>1.1200000000000001</v>
      </c>
      <c r="H31" s="249">
        <f t="shared" si="41"/>
        <v>1.1400000000000001</v>
      </c>
      <c r="I31" s="249">
        <f t="shared" si="41"/>
        <v>1.1600000000000001</v>
      </c>
      <c r="J31" s="249">
        <f t="shared" si="41"/>
        <v>1.1800000000000002</v>
      </c>
      <c r="K31" s="249">
        <f t="shared" si="41"/>
        <v>1.2000000000000002</v>
      </c>
      <c r="L31" s="333">
        <f t="shared" ref="L31" si="61">K31+0.03</f>
        <v>1.2300000000000002</v>
      </c>
      <c r="M31" s="334">
        <f t="shared" si="43"/>
        <v>1.2600000000000002</v>
      </c>
      <c r="N31" s="333">
        <f t="shared" si="43"/>
        <v>1.2900000000000003</v>
      </c>
      <c r="O31" s="333">
        <f t="shared" si="43"/>
        <v>1.3200000000000003</v>
      </c>
      <c r="P31" s="333">
        <f t="shared" si="43"/>
        <v>1.3500000000000003</v>
      </c>
      <c r="Q31" s="333">
        <f t="shared" si="43"/>
        <v>1.3800000000000003</v>
      </c>
      <c r="R31" s="329">
        <f t="shared" ref="R31" si="62">Q31+0.04</f>
        <v>1.4200000000000004</v>
      </c>
      <c r="S31" s="329">
        <f t="shared" si="36"/>
        <v>1.4600000000000004</v>
      </c>
      <c r="T31" s="329">
        <f t="shared" si="36"/>
        <v>1.5000000000000004</v>
      </c>
      <c r="U31" s="250">
        <f t="shared" ref="U31" si="63">T31+0.05</f>
        <v>1.5500000000000005</v>
      </c>
      <c r="V31" s="250">
        <f t="shared" si="38"/>
        <v>1.6000000000000005</v>
      </c>
      <c r="W31" s="335">
        <f t="shared" si="38"/>
        <v>1.6500000000000006</v>
      </c>
    </row>
    <row r="32" spans="1:23" s="160" customFormat="1" ht="9.9499999999999993" customHeight="1" x14ac:dyDescent="0.15">
      <c r="A32" s="42">
        <v>30</v>
      </c>
      <c r="B32" s="249">
        <v>1.01</v>
      </c>
      <c r="C32" s="332">
        <v>1.03</v>
      </c>
      <c r="D32" s="249">
        <f t="shared" si="41"/>
        <v>1.05</v>
      </c>
      <c r="E32" s="249">
        <f t="shared" si="41"/>
        <v>1.07</v>
      </c>
      <c r="F32" s="249">
        <f t="shared" si="41"/>
        <v>1.0900000000000001</v>
      </c>
      <c r="G32" s="249">
        <f t="shared" si="41"/>
        <v>1.1100000000000001</v>
      </c>
      <c r="H32" s="249">
        <f t="shared" si="41"/>
        <v>1.1300000000000001</v>
      </c>
      <c r="I32" s="249">
        <f t="shared" si="41"/>
        <v>1.1500000000000001</v>
      </c>
      <c r="J32" s="249">
        <f t="shared" si="41"/>
        <v>1.1700000000000002</v>
      </c>
      <c r="K32" s="249">
        <f t="shared" si="41"/>
        <v>1.1900000000000002</v>
      </c>
      <c r="L32" s="333">
        <f t="shared" ref="L32" si="64">K32+0.03</f>
        <v>1.2200000000000002</v>
      </c>
      <c r="M32" s="334">
        <f t="shared" si="43"/>
        <v>1.2500000000000002</v>
      </c>
      <c r="N32" s="333">
        <f t="shared" si="43"/>
        <v>1.2800000000000002</v>
      </c>
      <c r="O32" s="333">
        <f t="shared" si="43"/>
        <v>1.3100000000000003</v>
      </c>
      <c r="P32" s="333">
        <f t="shared" si="43"/>
        <v>1.3400000000000003</v>
      </c>
      <c r="Q32" s="333">
        <f t="shared" si="43"/>
        <v>1.3700000000000003</v>
      </c>
      <c r="R32" s="329">
        <f t="shared" ref="R32" si="65">Q32+0.04</f>
        <v>1.4100000000000004</v>
      </c>
      <c r="S32" s="329">
        <f t="shared" si="36"/>
        <v>1.4500000000000004</v>
      </c>
      <c r="T32" s="329">
        <f t="shared" si="36"/>
        <v>1.4900000000000004</v>
      </c>
      <c r="U32" s="250">
        <f t="shared" ref="U32" si="66">T32+0.05</f>
        <v>1.5400000000000005</v>
      </c>
      <c r="V32" s="250">
        <f t="shared" si="38"/>
        <v>1.5900000000000005</v>
      </c>
      <c r="W32" s="335">
        <f t="shared" si="38"/>
        <v>1.6400000000000006</v>
      </c>
    </row>
    <row r="33" spans="1:23" s="160" customFormat="1" ht="9.9499999999999993" customHeight="1" x14ac:dyDescent="0.15">
      <c r="A33" s="42">
        <v>31</v>
      </c>
      <c r="B33" s="249">
        <v>0.9900000000000001</v>
      </c>
      <c r="C33" s="332">
        <v>1.01</v>
      </c>
      <c r="D33" s="249">
        <f t="shared" si="41"/>
        <v>1.03</v>
      </c>
      <c r="E33" s="249">
        <f t="shared" si="41"/>
        <v>1.05</v>
      </c>
      <c r="F33" s="249">
        <f t="shared" si="41"/>
        <v>1.07</v>
      </c>
      <c r="G33" s="249">
        <f t="shared" si="41"/>
        <v>1.0900000000000001</v>
      </c>
      <c r="H33" s="249">
        <f t="shared" si="41"/>
        <v>1.1100000000000001</v>
      </c>
      <c r="I33" s="249">
        <f t="shared" si="41"/>
        <v>1.1300000000000001</v>
      </c>
      <c r="J33" s="249">
        <f t="shared" si="41"/>
        <v>1.1500000000000001</v>
      </c>
      <c r="K33" s="249">
        <f t="shared" si="41"/>
        <v>1.1700000000000002</v>
      </c>
      <c r="L33" s="333">
        <f t="shared" ref="L33" si="67">K33+0.03</f>
        <v>1.2000000000000002</v>
      </c>
      <c r="M33" s="334">
        <f t="shared" si="43"/>
        <v>1.2300000000000002</v>
      </c>
      <c r="N33" s="333">
        <f t="shared" si="43"/>
        <v>1.2600000000000002</v>
      </c>
      <c r="O33" s="333">
        <f t="shared" si="43"/>
        <v>1.2900000000000003</v>
      </c>
      <c r="P33" s="333">
        <f t="shared" si="43"/>
        <v>1.3200000000000003</v>
      </c>
      <c r="Q33" s="333">
        <f t="shared" si="43"/>
        <v>1.3500000000000003</v>
      </c>
      <c r="R33" s="329">
        <f t="shared" ref="R33" si="68">Q33+0.04</f>
        <v>1.3900000000000003</v>
      </c>
      <c r="S33" s="329">
        <f t="shared" si="36"/>
        <v>1.4300000000000004</v>
      </c>
      <c r="T33" s="329">
        <f t="shared" si="36"/>
        <v>1.4700000000000004</v>
      </c>
      <c r="U33" s="250">
        <f t="shared" ref="U33" si="69">T33+0.05</f>
        <v>1.5200000000000005</v>
      </c>
      <c r="V33" s="250">
        <f t="shared" si="38"/>
        <v>1.5700000000000005</v>
      </c>
      <c r="W33" s="336"/>
    </row>
    <row r="34" spans="1:23" s="160" customFormat="1" ht="9.9499999999999993" customHeight="1" x14ac:dyDescent="0.15">
      <c r="A34" s="42">
        <v>32</v>
      </c>
      <c r="B34" s="249">
        <v>0.98000000000000109</v>
      </c>
      <c r="C34" s="332">
        <v>1.0000000000000011</v>
      </c>
      <c r="D34" s="249">
        <f t="shared" si="41"/>
        <v>1.0200000000000011</v>
      </c>
      <c r="E34" s="249">
        <f t="shared" si="41"/>
        <v>1.0400000000000011</v>
      </c>
      <c r="F34" s="249">
        <f t="shared" si="41"/>
        <v>1.0600000000000012</v>
      </c>
      <c r="G34" s="249">
        <f t="shared" si="41"/>
        <v>1.0800000000000012</v>
      </c>
      <c r="H34" s="249">
        <f t="shared" si="41"/>
        <v>1.1000000000000012</v>
      </c>
      <c r="I34" s="249">
        <f t="shared" si="41"/>
        <v>1.1200000000000012</v>
      </c>
      <c r="J34" s="249">
        <f t="shared" si="41"/>
        <v>1.1400000000000012</v>
      </c>
      <c r="K34" s="249">
        <f t="shared" si="41"/>
        <v>1.1600000000000013</v>
      </c>
      <c r="L34" s="333">
        <f t="shared" ref="L34:M34" si="70">K34+0.03</f>
        <v>1.1900000000000013</v>
      </c>
      <c r="M34" s="334">
        <f t="shared" si="70"/>
        <v>1.2200000000000013</v>
      </c>
      <c r="N34" s="333">
        <f t="shared" si="43"/>
        <v>1.2500000000000013</v>
      </c>
      <c r="O34" s="333">
        <f t="shared" si="43"/>
        <v>1.2800000000000014</v>
      </c>
      <c r="P34" s="333">
        <f t="shared" si="43"/>
        <v>1.3100000000000014</v>
      </c>
      <c r="Q34" s="333">
        <f t="shared" si="43"/>
        <v>1.3400000000000014</v>
      </c>
      <c r="R34" s="329">
        <f t="shared" ref="R34" si="71">Q34+0.04</f>
        <v>1.3800000000000014</v>
      </c>
      <c r="S34" s="329">
        <f t="shared" si="36"/>
        <v>1.4200000000000015</v>
      </c>
      <c r="T34" s="329">
        <f t="shared" si="36"/>
        <v>1.4600000000000015</v>
      </c>
      <c r="U34" s="250">
        <f t="shared" ref="U34" si="72">T34+0.05</f>
        <v>1.5100000000000016</v>
      </c>
      <c r="V34" s="337"/>
      <c r="W34" s="336"/>
    </row>
    <row r="35" spans="1:23" s="160" customFormat="1" ht="9.9499999999999993" customHeight="1" x14ac:dyDescent="0.15">
      <c r="A35" s="42">
        <v>33</v>
      </c>
      <c r="B35" s="249">
        <v>0.97000000000000108</v>
      </c>
      <c r="C35" s="332">
        <v>0.9900000000000011</v>
      </c>
      <c r="D35" s="249">
        <f t="shared" si="41"/>
        <v>1.0100000000000011</v>
      </c>
      <c r="E35" s="249">
        <f t="shared" si="41"/>
        <v>1.0300000000000011</v>
      </c>
      <c r="F35" s="249">
        <f t="shared" si="41"/>
        <v>1.0500000000000012</v>
      </c>
      <c r="G35" s="249">
        <f t="shared" si="41"/>
        <v>1.0700000000000012</v>
      </c>
      <c r="H35" s="249">
        <f t="shared" si="41"/>
        <v>1.0900000000000012</v>
      </c>
      <c r="I35" s="249">
        <f t="shared" si="41"/>
        <v>1.1100000000000012</v>
      </c>
      <c r="J35" s="249">
        <f t="shared" si="41"/>
        <v>1.1300000000000012</v>
      </c>
      <c r="K35" s="249">
        <f t="shared" si="41"/>
        <v>1.1500000000000012</v>
      </c>
      <c r="L35" s="333">
        <f t="shared" ref="L35:M35" si="73">K35+0.03</f>
        <v>1.1800000000000013</v>
      </c>
      <c r="M35" s="334">
        <f t="shared" si="73"/>
        <v>1.2100000000000013</v>
      </c>
      <c r="N35" s="333">
        <f t="shared" si="43"/>
        <v>1.2400000000000013</v>
      </c>
      <c r="O35" s="333">
        <f t="shared" si="43"/>
        <v>1.2700000000000014</v>
      </c>
      <c r="P35" s="333">
        <f t="shared" si="43"/>
        <v>1.3000000000000014</v>
      </c>
      <c r="Q35" s="333">
        <f t="shared" si="43"/>
        <v>1.3300000000000014</v>
      </c>
      <c r="R35" s="329">
        <f t="shared" ref="R35" si="74">Q35+0.04</f>
        <v>1.3700000000000014</v>
      </c>
      <c r="S35" s="329">
        <f t="shared" si="36"/>
        <v>1.4100000000000015</v>
      </c>
      <c r="T35" s="329">
        <f t="shared" si="36"/>
        <v>1.4500000000000015</v>
      </c>
      <c r="U35" s="337"/>
      <c r="V35" s="337"/>
      <c r="W35" s="336"/>
    </row>
    <row r="36" spans="1:23" s="160" customFormat="1" ht="9.9499999999999993" customHeight="1" x14ac:dyDescent="0.15">
      <c r="A36" s="42">
        <v>34</v>
      </c>
      <c r="B36" s="13">
        <v>0.95000000000000107</v>
      </c>
      <c r="C36" s="332">
        <v>0.97000000000000108</v>
      </c>
      <c r="D36" s="249">
        <f t="shared" si="41"/>
        <v>0.9900000000000011</v>
      </c>
      <c r="E36" s="249">
        <f t="shared" si="41"/>
        <v>1.0100000000000011</v>
      </c>
      <c r="F36" s="249">
        <f t="shared" si="41"/>
        <v>1.0300000000000011</v>
      </c>
      <c r="G36" s="249">
        <f t="shared" si="41"/>
        <v>1.0500000000000012</v>
      </c>
      <c r="H36" s="249">
        <f t="shared" si="41"/>
        <v>1.0700000000000012</v>
      </c>
      <c r="I36" s="249">
        <f t="shared" si="41"/>
        <v>1.0900000000000012</v>
      </c>
      <c r="J36" s="249">
        <f t="shared" si="41"/>
        <v>1.1100000000000012</v>
      </c>
      <c r="K36" s="249">
        <f t="shared" si="41"/>
        <v>1.1300000000000012</v>
      </c>
      <c r="L36" s="249">
        <f t="shared" si="41"/>
        <v>1.1500000000000012</v>
      </c>
      <c r="M36" s="334">
        <f t="shared" ref="M36" si="75">L36+0.03</f>
        <v>1.1800000000000013</v>
      </c>
      <c r="N36" s="333">
        <f t="shared" si="43"/>
        <v>1.2100000000000013</v>
      </c>
      <c r="O36" s="333">
        <f t="shared" si="43"/>
        <v>1.2400000000000013</v>
      </c>
      <c r="P36" s="333">
        <f t="shared" si="43"/>
        <v>1.2700000000000014</v>
      </c>
      <c r="Q36" s="333">
        <f t="shared" si="43"/>
        <v>1.3000000000000014</v>
      </c>
      <c r="R36" s="329">
        <f t="shared" ref="R36" si="76">Q36+0.04</f>
        <v>1.3400000000000014</v>
      </c>
      <c r="S36" s="329">
        <f t="shared" si="36"/>
        <v>1.3800000000000014</v>
      </c>
      <c r="T36" s="337"/>
      <c r="U36" s="337"/>
      <c r="V36" s="337"/>
      <c r="W36" s="336"/>
    </row>
    <row r="37" spans="1:23" s="160" customFormat="1" ht="9.9499999999999993" customHeight="1" x14ac:dyDescent="0.15">
      <c r="A37" s="42">
        <v>35</v>
      </c>
      <c r="B37" s="13">
        <v>0.94000000000000106</v>
      </c>
      <c r="C37" s="332">
        <v>0.96000000000000107</v>
      </c>
      <c r="D37" s="249">
        <f t="shared" ref="D37" si="77">C37+0.02</f>
        <v>0.98000000000000109</v>
      </c>
      <c r="E37" s="249">
        <f t="shared" si="41"/>
        <v>1.0000000000000011</v>
      </c>
      <c r="F37" s="249">
        <f t="shared" si="41"/>
        <v>1.0200000000000011</v>
      </c>
      <c r="G37" s="249">
        <f t="shared" si="41"/>
        <v>1.0400000000000011</v>
      </c>
      <c r="H37" s="249">
        <f t="shared" si="41"/>
        <v>1.0600000000000012</v>
      </c>
      <c r="I37" s="249">
        <f t="shared" si="41"/>
        <v>1.0800000000000012</v>
      </c>
      <c r="J37" s="249">
        <f t="shared" si="41"/>
        <v>1.1000000000000012</v>
      </c>
      <c r="K37" s="249">
        <f t="shared" si="41"/>
        <v>1.1200000000000012</v>
      </c>
      <c r="L37" s="249">
        <f t="shared" si="41"/>
        <v>1.1400000000000012</v>
      </c>
      <c r="M37" s="334">
        <f t="shared" ref="M37" si="78">L37+0.03</f>
        <v>1.1700000000000013</v>
      </c>
      <c r="N37" s="333">
        <f t="shared" si="43"/>
        <v>1.2000000000000013</v>
      </c>
      <c r="O37" s="333">
        <f t="shared" si="43"/>
        <v>1.2300000000000013</v>
      </c>
      <c r="P37" s="333">
        <f t="shared" si="43"/>
        <v>1.2600000000000013</v>
      </c>
      <c r="Q37" s="333">
        <f t="shared" si="43"/>
        <v>1.2900000000000014</v>
      </c>
      <c r="R37" s="329">
        <f t="shared" ref="R37" si="79">Q37+0.04</f>
        <v>1.3300000000000014</v>
      </c>
      <c r="S37" s="337"/>
      <c r="T37" s="337"/>
      <c r="U37" s="337"/>
      <c r="V37" s="337"/>
      <c r="W37" s="336"/>
    </row>
    <row r="38" spans="1:23" s="160" customFormat="1" ht="9.9499999999999993" customHeight="1" x14ac:dyDescent="0.15">
      <c r="A38" s="42">
        <v>36</v>
      </c>
      <c r="B38" s="13">
        <v>0.93000000000000105</v>
      </c>
      <c r="C38" s="332">
        <v>0.95000000000000107</v>
      </c>
      <c r="D38" s="249">
        <f t="shared" ref="D38" si="80">C38+0.02</f>
        <v>0.97000000000000108</v>
      </c>
      <c r="E38" s="249">
        <f t="shared" si="41"/>
        <v>0.9900000000000011</v>
      </c>
      <c r="F38" s="249">
        <f t="shared" si="41"/>
        <v>1.0100000000000011</v>
      </c>
      <c r="G38" s="249">
        <f t="shared" si="41"/>
        <v>1.0300000000000011</v>
      </c>
      <c r="H38" s="249">
        <f t="shared" si="41"/>
        <v>1.0500000000000012</v>
      </c>
      <c r="I38" s="249">
        <f t="shared" si="41"/>
        <v>1.0700000000000012</v>
      </c>
      <c r="J38" s="249">
        <f t="shared" si="41"/>
        <v>1.0900000000000012</v>
      </c>
      <c r="K38" s="249">
        <f t="shared" si="41"/>
        <v>1.1100000000000012</v>
      </c>
      <c r="L38" s="249">
        <f t="shared" si="41"/>
        <v>1.1300000000000012</v>
      </c>
      <c r="M38" s="334">
        <f t="shared" ref="M38" si="81">L38+0.03</f>
        <v>1.1600000000000013</v>
      </c>
      <c r="N38" s="333">
        <f t="shared" si="43"/>
        <v>1.1900000000000013</v>
      </c>
      <c r="O38" s="333">
        <f t="shared" si="43"/>
        <v>1.2200000000000013</v>
      </c>
      <c r="P38" s="333">
        <f t="shared" si="43"/>
        <v>1.2500000000000013</v>
      </c>
      <c r="Q38" s="333">
        <f t="shared" si="43"/>
        <v>1.2800000000000014</v>
      </c>
      <c r="R38" s="337"/>
      <c r="S38" s="337"/>
      <c r="T38" s="337"/>
      <c r="U38" s="337"/>
      <c r="V38" s="337"/>
      <c r="W38" s="336"/>
    </row>
    <row r="39" spans="1:23" s="160" customFormat="1" ht="9.9499999999999993" customHeight="1" x14ac:dyDescent="0.15">
      <c r="A39" s="42">
        <v>37</v>
      </c>
      <c r="B39" s="13">
        <v>0.92000000000000104</v>
      </c>
      <c r="C39" s="74">
        <v>0.93000000000000105</v>
      </c>
      <c r="D39" s="249">
        <f t="shared" ref="D39" si="82">C39+0.02</f>
        <v>0.95000000000000107</v>
      </c>
      <c r="E39" s="249">
        <f t="shared" si="41"/>
        <v>0.97000000000000108</v>
      </c>
      <c r="F39" s="249">
        <f t="shared" si="41"/>
        <v>0.9900000000000011</v>
      </c>
      <c r="G39" s="249">
        <f t="shared" si="41"/>
        <v>1.0100000000000011</v>
      </c>
      <c r="H39" s="249">
        <f t="shared" si="41"/>
        <v>1.0300000000000011</v>
      </c>
      <c r="I39" s="249">
        <f t="shared" si="41"/>
        <v>1.0500000000000012</v>
      </c>
      <c r="J39" s="249">
        <f t="shared" si="41"/>
        <v>1.0700000000000012</v>
      </c>
      <c r="K39" s="249">
        <f t="shared" si="41"/>
        <v>1.0900000000000012</v>
      </c>
      <c r="L39" s="249">
        <f t="shared" si="41"/>
        <v>1.1100000000000012</v>
      </c>
      <c r="M39" s="334">
        <f t="shared" ref="M39" si="83">L39+0.03</f>
        <v>1.1400000000000012</v>
      </c>
      <c r="N39" s="333">
        <f t="shared" si="43"/>
        <v>1.1700000000000013</v>
      </c>
      <c r="O39" s="333">
        <f t="shared" si="43"/>
        <v>1.2000000000000013</v>
      </c>
      <c r="P39" s="333">
        <f t="shared" si="43"/>
        <v>1.2300000000000013</v>
      </c>
      <c r="Q39" s="337"/>
      <c r="R39" s="337"/>
      <c r="S39" s="337"/>
      <c r="T39" s="337"/>
      <c r="U39" s="337"/>
      <c r="V39" s="337"/>
      <c r="W39" s="336"/>
    </row>
    <row r="40" spans="1:23" s="160" customFormat="1" ht="9.9499999999999993" customHeight="1" x14ac:dyDescent="0.15">
      <c r="A40" s="42">
        <v>38</v>
      </c>
      <c r="B40" s="13">
        <v>0.91000000000000103</v>
      </c>
      <c r="C40" s="74">
        <v>0.92000000000000104</v>
      </c>
      <c r="D40" s="249">
        <f t="shared" ref="D40:E40" si="84">C40+0.02</f>
        <v>0.94000000000000106</v>
      </c>
      <c r="E40" s="249">
        <f t="shared" si="84"/>
        <v>0.96000000000000107</v>
      </c>
      <c r="F40" s="249">
        <f t="shared" si="41"/>
        <v>0.98000000000000109</v>
      </c>
      <c r="G40" s="249">
        <f t="shared" si="41"/>
        <v>1.0000000000000011</v>
      </c>
      <c r="H40" s="249">
        <f t="shared" si="41"/>
        <v>1.0200000000000011</v>
      </c>
      <c r="I40" s="249">
        <f t="shared" si="41"/>
        <v>1.0400000000000011</v>
      </c>
      <c r="J40" s="249">
        <f t="shared" si="41"/>
        <v>1.0600000000000012</v>
      </c>
      <c r="K40" s="249">
        <f t="shared" si="41"/>
        <v>1.0800000000000012</v>
      </c>
      <c r="L40" s="249">
        <f t="shared" si="41"/>
        <v>1.1000000000000012</v>
      </c>
      <c r="M40" s="334">
        <f t="shared" ref="M40:N40" si="85">L40+0.03</f>
        <v>1.1300000000000012</v>
      </c>
      <c r="N40" s="333">
        <f t="shared" si="85"/>
        <v>1.1600000000000013</v>
      </c>
      <c r="O40" s="333">
        <f t="shared" si="43"/>
        <v>1.1900000000000013</v>
      </c>
      <c r="P40" s="337"/>
      <c r="Q40" s="337"/>
      <c r="R40" s="337"/>
      <c r="S40" s="337"/>
      <c r="T40" s="337"/>
      <c r="U40" s="337"/>
      <c r="V40" s="337"/>
      <c r="W40" s="336"/>
    </row>
    <row r="41" spans="1:23" s="160" customFormat="1" ht="9.9499999999999993" customHeight="1" x14ac:dyDescent="0.15">
      <c r="A41" s="42">
        <v>39</v>
      </c>
      <c r="B41" s="13">
        <v>0.90000000000000113</v>
      </c>
      <c r="C41" s="74">
        <v>0.91000000000000114</v>
      </c>
      <c r="D41" s="249">
        <f t="shared" ref="D41:E41" si="86">C41+0.02</f>
        <v>0.93000000000000116</v>
      </c>
      <c r="E41" s="249">
        <f t="shared" si="86"/>
        <v>0.95000000000000118</v>
      </c>
      <c r="F41" s="249">
        <f t="shared" ref="F41:M47" si="87">E41+0.02</f>
        <v>0.97000000000000119</v>
      </c>
      <c r="G41" s="249">
        <f t="shared" si="87"/>
        <v>0.99000000000000121</v>
      </c>
      <c r="H41" s="249">
        <f t="shared" si="87"/>
        <v>1.0100000000000011</v>
      </c>
      <c r="I41" s="249">
        <f t="shared" si="87"/>
        <v>1.0300000000000011</v>
      </c>
      <c r="J41" s="249">
        <f t="shared" si="87"/>
        <v>1.0500000000000012</v>
      </c>
      <c r="K41" s="249">
        <f t="shared" si="87"/>
        <v>1.0700000000000012</v>
      </c>
      <c r="L41" s="249">
        <f t="shared" si="87"/>
        <v>1.0900000000000012</v>
      </c>
      <c r="M41" s="332">
        <f t="shared" si="87"/>
        <v>1.1100000000000012</v>
      </c>
      <c r="N41" s="333">
        <f t="shared" ref="N41" si="88">M41+0.03</f>
        <v>1.1400000000000012</v>
      </c>
      <c r="O41" s="13"/>
      <c r="P41" s="337"/>
      <c r="Q41" s="337"/>
      <c r="R41" s="337"/>
      <c r="S41" s="337"/>
      <c r="T41" s="337"/>
      <c r="U41" s="337"/>
      <c r="V41" s="337"/>
      <c r="W41" s="336"/>
    </row>
    <row r="42" spans="1:23" s="160" customFormat="1" ht="9.9499999999999993" customHeight="1" x14ac:dyDescent="0.15">
      <c r="A42" s="42">
        <v>40</v>
      </c>
      <c r="B42" s="13">
        <v>0.89000000000000112</v>
      </c>
      <c r="C42" s="74">
        <v>0.90000000000000113</v>
      </c>
      <c r="D42" s="13">
        <f t="shared" ref="D42:F51" si="89">C42+0.01</f>
        <v>0.91000000000000114</v>
      </c>
      <c r="E42" s="249">
        <f t="shared" ref="E42" si="90">D42+0.02</f>
        <v>0.93000000000000116</v>
      </c>
      <c r="F42" s="249">
        <f t="shared" si="87"/>
        <v>0.95000000000000118</v>
      </c>
      <c r="G42" s="249">
        <f t="shared" si="87"/>
        <v>0.97000000000000119</v>
      </c>
      <c r="H42" s="249">
        <f t="shared" si="87"/>
        <v>0.99000000000000121</v>
      </c>
      <c r="I42" s="249">
        <f t="shared" si="87"/>
        <v>1.0100000000000011</v>
      </c>
      <c r="J42" s="249">
        <f t="shared" si="87"/>
        <v>1.0300000000000011</v>
      </c>
      <c r="K42" s="249">
        <f t="shared" si="87"/>
        <v>1.0500000000000012</v>
      </c>
      <c r="L42" s="249">
        <f t="shared" si="87"/>
        <v>1.0700000000000012</v>
      </c>
      <c r="M42" s="332">
        <f t="shared" si="87"/>
        <v>1.0900000000000012</v>
      </c>
      <c r="N42" s="13"/>
      <c r="O42" s="337"/>
      <c r="P42" s="337"/>
      <c r="Q42" s="337"/>
      <c r="R42" s="337"/>
      <c r="S42" s="337"/>
      <c r="T42" s="337"/>
      <c r="U42" s="337"/>
      <c r="V42" s="337"/>
      <c r="W42" s="336"/>
    </row>
    <row r="43" spans="1:23" s="160" customFormat="1" ht="9.9499999999999993" customHeight="1" x14ac:dyDescent="0.15">
      <c r="A43" s="42">
        <v>41</v>
      </c>
      <c r="B43" s="13">
        <v>0.88000000000000211</v>
      </c>
      <c r="C43" s="74">
        <v>0.89000000000000212</v>
      </c>
      <c r="D43" s="13">
        <f t="shared" si="89"/>
        <v>0.90000000000000213</v>
      </c>
      <c r="E43" s="249">
        <f t="shared" ref="E43:F43" si="91">D43+0.02</f>
        <v>0.92000000000000215</v>
      </c>
      <c r="F43" s="249">
        <f t="shared" si="91"/>
        <v>0.94000000000000217</v>
      </c>
      <c r="G43" s="249">
        <f t="shared" si="87"/>
        <v>0.96000000000000218</v>
      </c>
      <c r="H43" s="249">
        <f t="shared" si="87"/>
        <v>0.9800000000000022</v>
      </c>
      <c r="I43" s="249">
        <f t="shared" si="87"/>
        <v>1.0000000000000022</v>
      </c>
      <c r="J43" s="249">
        <f t="shared" si="87"/>
        <v>1.0200000000000022</v>
      </c>
      <c r="K43" s="249">
        <f t="shared" si="87"/>
        <v>1.0400000000000023</v>
      </c>
      <c r="L43" s="249">
        <f t="shared" si="87"/>
        <v>1.0600000000000023</v>
      </c>
      <c r="M43" s="74"/>
      <c r="N43" s="337"/>
      <c r="O43" s="337"/>
      <c r="P43" s="337"/>
      <c r="Q43" s="337"/>
      <c r="R43" s="337"/>
      <c r="S43" s="337"/>
      <c r="T43" s="337"/>
      <c r="U43" s="337"/>
      <c r="V43" s="337"/>
      <c r="W43" s="336"/>
    </row>
    <row r="44" spans="1:23" s="160" customFormat="1" ht="9.9499999999999993" customHeight="1" x14ac:dyDescent="0.15">
      <c r="A44" s="42">
        <v>42</v>
      </c>
      <c r="B44" s="13">
        <v>0.8700000000000021</v>
      </c>
      <c r="C44" s="74">
        <v>0.88000000000000211</v>
      </c>
      <c r="D44" s="13">
        <f t="shared" si="89"/>
        <v>0.89000000000000212</v>
      </c>
      <c r="E44" s="249">
        <f t="shared" ref="E44:F44" si="92">D44+0.02</f>
        <v>0.91000000000000214</v>
      </c>
      <c r="F44" s="249">
        <f t="shared" si="92"/>
        <v>0.93000000000000216</v>
      </c>
      <c r="G44" s="249">
        <f t="shared" si="87"/>
        <v>0.95000000000000218</v>
      </c>
      <c r="H44" s="249">
        <f t="shared" si="87"/>
        <v>0.97000000000000219</v>
      </c>
      <c r="I44" s="249">
        <f t="shared" si="87"/>
        <v>0.99000000000000221</v>
      </c>
      <c r="J44" s="249">
        <f t="shared" si="87"/>
        <v>1.0100000000000022</v>
      </c>
      <c r="K44" s="249">
        <f t="shared" si="87"/>
        <v>1.0300000000000022</v>
      </c>
      <c r="L44" s="13"/>
      <c r="M44" s="74"/>
      <c r="N44" s="337"/>
      <c r="O44" s="337"/>
      <c r="P44" s="337"/>
      <c r="Q44" s="337"/>
      <c r="R44" s="337"/>
      <c r="S44" s="337"/>
      <c r="T44" s="337"/>
      <c r="U44" s="337"/>
      <c r="V44" s="337"/>
      <c r="W44" s="336"/>
    </row>
    <row r="45" spans="1:23" s="160" customFormat="1" ht="9.9499999999999993" customHeight="1" x14ac:dyDescent="0.15">
      <c r="A45" s="42">
        <v>43</v>
      </c>
      <c r="B45" s="13">
        <v>0.8600000000000021</v>
      </c>
      <c r="C45" s="74">
        <v>0.8700000000000021</v>
      </c>
      <c r="D45" s="13">
        <f t="shared" si="89"/>
        <v>0.88000000000000211</v>
      </c>
      <c r="E45" s="13">
        <f t="shared" si="89"/>
        <v>0.89000000000000212</v>
      </c>
      <c r="F45" s="249">
        <f t="shared" ref="F45" si="93">E45+0.02</f>
        <v>0.91000000000000214</v>
      </c>
      <c r="G45" s="249">
        <f t="shared" si="87"/>
        <v>0.93000000000000216</v>
      </c>
      <c r="H45" s="249">
        <f t="shared" si="87"/>
        <v>0.95000000000000218</v>
      </c>
      <c r="I45" s="249">
        <f t="shared" si="87"/>
        <v>0.97000000000000219</v>
      </c>
      <c r="J45" s="249">
        <f t="shared" si="87"/>
        <v>0.99000000000000221</v>
      </c>
      <c r="K45" s="13"/>
      <c r="L45" s="13"/>
      <c r="M45" s="74"/>
      <c r="N45" s="337"/>
      <c r="O45" s="337"/>
      <c r="P45" s="337"/>
      <c r="Q45" s="337"/>
      <c r="R45" s="337"/>
      <c r="S45" s="337"/>
      <c r="T45" s="337"/>
      <c r="U45" s="337"/>
      <c r="V45" s="337"/>
      <c r="W45" s="336"/>
    </row>
    <row r="46" spans="1:23" s="160" customFormat="1" ht="9.9499999999999993" customHeight="1" x14ac:dyDescent="0.15">
      <c r="A46" s="42">
        <v>44</v>
      </c>
      <c r="B46" s="13">
        <v>0.85000000000000209</v>
      </c>
      <c r="C46" s="74">
        <v>0.8600000000000021</v>
      </c>
      <c r="D46" s="13">
        <f t="shared" si="89"/>
        <v>0.8700000000000021</v>
      </c>
      <c r="E46" s="13">
        <f t="shared" si="89"/>
        <v>0.88000000000000211</v>
      </c>
      <c r="F46" s="249">
        <f t="shared" ref="F46:G46" si="94">E46+0.02</f>
        <v>0.90000000000000213</v>
      </c>
      <c r="G46" s="249">
        <f t="shared" si="94"/>
        <v>0.92000000000000215</v>
      </c>
      <c r="H46" s="249">
        <f t="shared" si="87"/>
        <v>0.94000000000000217</v>
      </c>
      <c r="I46" s="249">
        <f t="shared" si="87"/>
        <v>0.96000000000000218</v>
      </c>
      <c r="J46" s="13"/>
      <c r="K46" s="13"/>
      <c r="L46" s="13"/>
      <c r="M46" s="74"/>
      <c r="N46" s="337"/>
      <c r="O46" s="337"/>
      <c r="P46" s="337"/>
      <c r="Q46" s="337"/>
      <c r="R46" s="337"/>
      <c r="S46" s="337"/>
      <c r="T46" s="337"/>
      <c r="U46" s="337"/>
      <c r="V46" s="337"/>
      <c r="W46" s="336"/>
    </row>
    <row r="47" spans="1:23" s="160" customFormat="1" ht="9.9499999999999993" customHeight="1" x14ac:dyDescent="0.15">
      <c r="A47" s="42">
        <v>45</v>
      </c>
      <c r="B47" s="13">
        <v>0.84000000000000208</v>
      </c>
      <c r="C47" s="74">
        <v>0.85000000000000209</v>
      </c>
      <c r="D47" s="13">
        <f t="shared" si="89"/>
        <v>0.8600000000000021</v>
      </c>
      <c r="E47" s="13">
        <f t="shared" si="89"/>
        <v>0.8700000000000021</v>
      </c>
      <c r="F47" s="249">
        <f t="shared" ref="F47:G47" si="95">E47+0.02</f>
        <v>0.89000000000000212</v>
      </c>
      <c r="G47" s="249">
        <f t="shared" si="95"/>
        <v>0.91000000000000214</v>
      </c>
      <c r="H47" s="249">
        <f t="shared" si="87"/>
        <v>0.93000000000000216</v>
      </c>
      <c r="I47" s="13"/>
      <c r="J47" s="337"/>
      <c r="K47" s="337"/>
      <c r="L47" s="337"/>
      <c r="M47" s="79"/>
      <c r="N47" s="337"/>
      <c r="O47" s="337"/>
      <c r="P47" s="337"/>
      <c r="Q47" s="337"/>
      <c r="R47" s="337"/>
      <c r="S47" s="337"/>
      <c r="T47" s="337"/>
      <c r="U47" s="337"/>
      <c r="V47" s="337"/>
      <c r="W47" s="336"/>
    </row>
    <row r="48" spans="1:23" s="160" customFormat="1" ht="9.9499999999999993" customHeight="1" x14ac:dyDescent="0.15">
      <c r="A48" s="42">
        <v>46</v>
      </c>
      <c r="B48" s="13">
        <v>0.83000000000000207</v>
      </c>
      <c r="C48" s="74">
        <v>0.84000000000000208</v>
      </c>
      <c r="D48" s="13">
        <f t="shared" si="89"/>
        <v>0.85000000000000209</v>
      </c>
      <c r="E48" s="13">
        <f t="shared" si="89"/>
        <v>0.8600000000000021</v>
      </c>
      <c r="F48" s="13">
        <f t="shared" si="89"/>
        <v>0.8700000000000021</v>
      </c>
      <c r="G48" s="249">
        <f t="shared" ref="G48" si="96">F48+0.02</f>
        <v>0.89000000000000212</v>
      </c>
      <c r="H48" s="13"/>
      <c r="I48" s="13"/>
      <c r="J48" s="337"/>
      <c r="K48" s="337"/>
      <c r="L48" s="337"/>
      <c r="M48" s="79"/>
      <c r="N48" s="337"/>
      <c r="O48" s="337"/>
      <c r="P48" s="337"/>
      <c r="Q48" s="337"/>
      <c r="R48" s="337"/>
      <c r="S48" s="337"/>
      <c r="T48" s="337"/>
      <c r="U48" s="337"/>
      <c r="V48" s="337"/>
      <c r="W48" s="336"/>
    </row>
    <row r="49" spans="1:23" s="160" customFormat="1" ht="9.9499999999999993" customHeight="1" x14ac:dyDescent="0.15">
      <c r="A49" s="42">
        <v>47</v>
      </c>
      <c r="B49" s="13">
        <v>0.82000000000000206</v>
      </c>
      <c r="C49" s="74">
        <v>0.83000000000000207</v>
      </c>
      <c r="D49" s="13">
        <f t="shared" si="89"/>
        <v>0.84000000000000208</v>
      </c>
      <c r="E49" s="13">
        <f t="shared" si="89"/>
        <v>0.85000000000000209</v>
      </c>
      <c r="F49" s="13">
        <f t="shared" si="89"/>
        <v>0.8600000000000021</v>
      </c>
      <c r="G49" s="13"/>
      <c r="H49" s="13"/>
      <c r="I49" s="13"/>
      <c r="J49" s="337"/>
      <c r="K49" s="337"/>
      <c r="L49" s="337"/>
      <c r="M49" s="79"/>
      <c r="N49" s="337"/>
      <c r="O49" s="337"/>
      <c r="P49" s="337"/>
      <c r="Q49" s="337"/>
      <c r="R49" s="337"/>
      <c r="S49" s="337"/>
      <c r="T49" s="337"/>
      <c r="U49" s="337"/>
      <c r="V49" s="337"/>
      <c r="W49" s="336"/>
    </row>
    <row r="50" spans="1:23" s="160" customFormat="1" ht="9.9499999999999993" customHeight="1" x14ac:dyDescent="0.15">
      <c r="A50" s="42">
        <v>48</v>
      </c>
      <c r="B50" s="13">
        <v>0.81000000000000205</v>
      </c>
      <c r="C50" s="74">
        <v>0.82000000000000206</v>
      </c>
      <c r="D50" s="13">
        <f t="shared" si="89"/>
        <v>0.83000000000000207</v>
      </c>
      <c r="E50" s="13">
        <f t="shared" si="89"/>
        <v>0.84000000000000208</v>
      </c>
      <c r="F50" s="13"/>
      <c r="G50" s="13"/>
      <c r="H50" s="13"/>
      <c r="I50" s="13"/>
      <c r="J50" s="337"/>
      <c r="K50" s="337"/>
      <c r="L50" s="337"/>
      <c r="M50" s="79"/>
      <c r="N50" s="337"/>
      <c r="O50" s="337"/>
      <c r="P50" s="337"/>
      <c r="Q50" s="337"/>
      <c r="R50" s="337"/>
      <c r="S50" s="337"/>
      <c r="T50" s="337"/>
      <c r="U50" s="337"/>
      <c r="V50" s="337"/>
      <c r="W50" s="336"/>
    </row>
    <row r="51" spans="1:23" s="160" customFormat="1" ht="9.9499999999999993" customHeight="1" x14ac:dyDescent="0.15">
      <c r="A51" s="42">
        <v>49</v>
      </c>
      <c r="B51" s="13">
        <v>0.80000000000000204</v>
      </c>
      <c r="C51" s="74">
        <v>0.81000000000000205</v>
      </c>
      <c r="D51" s="13">
        <f t="shared" si="89"/>
        <v>0.82000000000000206</v>
      </c>
      <c r="E51" s="13"/>
      <c r="F51" s="13"/>
      <c r="G51" s="13"/>
      <c r="H51" s="13"/>
      <c r="I51" s="13"/>
      <c r="J51" s="337"/>
      <c r="K51" s="337"/>
      <c r="L51" s="337"/>
      <c r="M51" s="79"/>
      <c r="N51" s="337"/>
      <c r="O51" s="337"/>
      <c r="P51" s="337"/>
      <c r="Q51" s="337"/>
      <c r="R51" s="337"/>
      <c r="S51" s="337"/>
      <c r="T51" s="337"/>
      <c r="U51" s="337"/>
      <c r="V51" s="337"/>
      <c r="W51" s="336"/>
    </row>
    <row r="52" spans="1:23" s="160" customFormat="1" ht="14.25" thickBot="1" x14ac:dyDescent="0.2">
      <c r="A52" s="341">
        <v>50</v>
      </c>
      <c r="B52" s="46">
        <v>0.79000000000000203</v>
      </c>
      <c r="C52" s="75">
        <v>0.80000000000000204</v>
      </c>
      <c r="D52" s="46"/>
      <c r="E52" s="46"/>
      <c r="F52" s="46"/>
      <c r="G52" s="46"/>
      <c r="H52" s="46"/>
      <c r="I52" s="46"/>
      <c r="J52" s="342"/>
      <c r="K52" s="342"/>
      <c r="L52" s="342"/>
      <c r="M52" s="80"/>
      <c r="N52" s="342"/>
      <c r="O52" s="342"/>
      <c r="P52" s="342"/>
      <c r="Q52" s="342"/>
      <c r="R52" s="342"/>
      <c r="S52" s="342"/>
      <c r="T52" s="342"/>
      <c r="U52" s="342"/>
      <c r="V52" s="342"/>
      <c r="W52" s="343"/>
    </row>
    <row r="53" spans="1:23" ht="0.75" customHeight="1" thickTop="1" x14ac:dyDescent="0.15">
      <c r="A53" s="42">
        <v>51</v>
      </c>
      <c r="B53" s="13">
        <v>0.78000000000000314</v>
      </c>
      <c r="C53" s="74"/>
      <c r="D53" s="13"/>
      <c r="E53" s="14"/>
      <c r="F53" s="13"/>
      <c r="G53" s="14"/>
      <c r="H53" s="13"/>
      <c r="I53" s="14"/>
      <c r="J53" s="338"/>
      <c r="K53" s="337"/>
      <c r="L53" s="337"/>
      <c r="M53" s="79"/>
      <c r="N53" s="338"/>
      <c r="O53" s="338"/>
      <c r="P53" s="338"/>
      <c r="Q53" s="338"/>
      <c r="R53" s="338"/>
      <c r="S53" s="338"/>
      <c r="T53" s="338"/>
      <c r="U53" s="338"/>
      <c r="V53" s="338"/>
      <c r="W53" s="86"/>
    </row>
    <row r="54" spans="1:23" s="159" customFormat="1" ht="9.75" thickBot="1" x14ac:dyDescent="0.2">
      <c r="A54" s="153"/>
      <c r="B54" s="154">
        <f>SUM(B3:B53)</f>
        <v>100.00000000000003</v>
      </c>
      <c r="C54" s="155">
        <f t="shared" ref="C54:W54" si="97">SUM(C3:C52)</f>
        <v>100.00000000000003</v>
      </c>
      <c r="D54" s="154">
        <f t="shared" si="97"/>
        <v>100.00000000000001</v>
      </c>
      <c r="E54" s="154">
        <f t="shared" si="97"/>
        <v>100.00000000000004</v>
      </c>
      <c r="F54" s="154">
        <f t="shared" si="97"/>
        <v>100.00000000000001</v>
      </c>
      <c r="G54" s="154">
        <f t="shared" si="97"/>
        <v>100.00000000000001</v>
      </c>
      <c r="H54" s="154">
        <f t="shared" si="97"/>
        <v>100.00000000000003</v>
      </c>
      <c r="I54" s="154">
        <f t="shared" si="97"/>
        <v>100.00000000000004</v>
      </c>
      <c r="J54" s="154">
        <f t="shared" si="97"/>
        <v>100.00000000000004</v>
      </c>
      <c r="K54" s="156">
        <f t="shared" si="97"/>
        <v>100.00000000000003</v>
      </c>
      <c r="L54" s="156">
        <f t="shared" si="97"/>
        <v>100.00000000000003</v>
      </c>
      <c r="M54" s="157">
        <f t="shared" si="97"/>
        <v>100.00000000000004</v>
      </c>
      <c r="N54" s="156">
        <f t="shared" si="97"/>
        <v>100.00000000000001</v>
      </c>
      <c r="O54" s="156">
        <f t="shared" si="97"/>
        <v>99.999999999999986</v>
      </c>
      <c r="P54" s="156">
        <f t="shared" si="97"/>
        <v>99.999999999999972</v>
      </c>
      <c r="Q54" s="156">
        <f t="shared" si="97"/>
        <v>100</v>
      </c>
      <c r="R54" s="156">
        <f t="shared" si="97"/>
        <v>100</v>
      </c>
      <c r="S54" s="156">
        <f t="shared" si="97"/>
        <v>99.999999999999986</v>
      </c>
      <c r="T54" s="156">
        <f t="shared" si="97"/>
        <v>100.00000000000001</v>
      </c>
      <c r="U54" s="156">
        <f t="shared" si="97"/>
        <v>99.999999999999986</v>
      </c>
      <c r="V54" s="156">
        <f t="shared" si="97"/>
        <v>100.00000000000003</v>
      </c>
      <c r="W54" s="158">
        <f t="shared" si="97"/>
        <v>100</v>
      </c>
    </row>
    <row r="55" spans="1:23" x14ac:dyDescent="0.15">
      <c r="B55" s="33"/>
      <c r="C55" s="170"/>
      <c r="K55" s="171"/>
      <c r="L55" s="171"/>
      <c r="O55" s="104"/>
    </row>
    <row r="56" spans="1:23" x14ac:dyDescent="0.15">
      <c r="B56" s="33"/>
      <c r="C56" s="170"/>
      <c r="K56" s="171"/>
      <c r="L56" s="171"/>
      <c r="O56" s="104"/>
    </row>
    <row r="57" spans="1:23" x14ac:dyDescent="0.15">
      <c r="B57" s="33"/>
      <c r="C57" s="170"/>
      <c r="L57" s="171"/>
      <c r="O57" s="104"/>
    </row>
    <row r="58" spans="1:23" x14ac:dyDescent="0.15">
      <c r="B58" s="33"/>
      <c r="C58" s="170"/>
      <c r="L58" s="171"/>
      <c r="O58" s="104"/>
    </row>
    <row r="59" spans="1:23" x14ac:dyDescent="0.15">
      <c r="B59" s="33"/>
      <c r="C59" s="170"/>
      <c r="L59" s="171"/>
      <c r="O59" s="104"/>
    </row>
    <row r="60" spans="1:23" x14ac:dyDescent="0.15">
      <c r="B60" s="33"/>
      <c r="C60" s="170"/>
      <c r="O60" s="104"/>
    </row>
    <row r="61" spans="1:23" x14ac:dyDescent="0.15">
      <c r="B61" s="33"/>
      <c r="C61" s="170"/>
      <c r="O61" s="104"/>
    </row>
    <row r="62" spans="1:23" x14ac:dyDescent="0.15">
      <c r="B62" s="33"/>
      <c r="C62" s="170"/>
      <c r="O62" s="104"/>
    </row>
    <row r="63" spans="1:23" x14ac:dyDescent="0.15">
      <c r="B63" s="33"/>
      <c r="C63" s="170"/>
      <c r="O63" s="104"/>
    </row>
    <row r="64" spans="1:23" x14ac:dyDescent="0.15">
      <c r="B64" s="33"/>
      <c r="C64" s="170"/>
      <c r="O64" s="104"/>
    </row>
    <row r="65" spans="2:15" x14ac:dyDescent="0.15">
      <c r="B65" s="33"/>
      <c r="C65" s="170"/>
      <c r="O65" s="104"/>
    </row>
    <row r="66" spans="2:15" x14ac:dyDescent="0.15">
      <c r="B66" s="33"/>
      <c r="C66" s="170"/>
      <c r="O66" s="104"/>
    </row>
    <row r="67" spans="2:15" x14ac:dyDescent="0.15">
      <c r="B67" s="33"/>
      <c r="C67" s="170"/>
      <c r="O67" s="104"/>
    </row>
    <row r="68" spans="2:15" x14ac:dyDescent="0.15">
      <c r="B68" s="33"/>
      <c r="C68" s="170"/>
      <c r="O68" s="104"/>
    </row>
    <row r="69" spans="2:15" x14ac:dyDescent="0.15">
      <c r="B69" s="33"/>
      <c r="C69" s="170"/>
      <c r="O69" s="104"/>
    </row>
    <row r="70" spans="2:15" x14ac:dyDescent="0.15">
      <c r="B70" s="33"/>
      <c r="C70" s="170"/>
      <c r="O70" s="104"/>
    </row>
    <row r="71" spans="2:15" x14ac:dyDescent="0.15">
      <c r="B71" s="33"/>
      <c r="C71" s="170"/>
      <c r="O71" s="104"/>
    </row>
    <row r="72" spans="2:15" x14ac:dyDescent="0.15">
      <c r="B72" s="33"/>
      <c r="C72" s="170"/>
      <c r="O72" s="104"/>
    </row>
    <row r="73" spans="2:15" x14ac:dyDescent="0.15">
      <c r="B73" s="33"/>
      <c r="C73" s="170"/>
      <c r="O73" s="104"/>
    </row>
    <row r="74" spans="2:15" x14ac:dyDescent="0.15">
      <c r="B74" s="33"/>
      <c r="C74" s="170"/>
      <c r="O74" s="104"/>
    </row>
    <row r="75" spans="2:15" x14ac:dyDescent="0.15">
      <c r="B75" s="33"/>
      <c r="C75" s="170"/>
      <c r="O75" s="104"/>
    </row>
    <row r="76" spans="2:15" x14ac:dyDescent="0.15">
      <c r="B76" s="33"/>
      <c r="C76" s="170"/>
      <c r="O76" s="104"/>
    </row>
    <row r="77" spans="2:15" x14ac:dyDescent="0.15">
      <c r="B77" s="33"/>
      <c r="C77" s="170"/>
      <c r="O77" s="104"/>
    </row>
    <row r="78" spans="2:15" x14ac:dyDescent="0.15">
      <c r="B78" s="33"/>
      <c r="C78" s="170"/>
      <c r="O78" s="104"/>
    </row>
    <row r="79" spans="2:15" x14ac:dyDescent="0.15">
      <c r="B79" s="33"/>
      <c r="C79" s="170"/>
      <c r="O79" s="104"/>
    </row>
    <row r="80" spans="2:15" x14ac:dyDescent="0.15">
      <c r="B80" s="33"/>
      <c r="C80" s="170"/>
      <c r="O80" s="104"/>
    </row>
    <row r="81" spans="2:15" x14ac:dyDescent="0.15">
      <c r="B81" s="33"/>
      <c r="C81" s="170"/>
      <c r="O81" s="104"/>
    </row>
    <row r="82" spans="2:15" x14ac:dyDescent="0.15">
      <c r="B82" s="33"/>
      <c r="C82" s="170"/>
      <c r="O82" s="104"/>
    </row>
    <row r="83" spans="2:15" x14ac:dyDescent="0.15">
      <c r="B83" s="33"/>
      <c r="C83" s="170"/>
      <c r="O83" s="104"/>
    </row>
    <row r="84" spans="2:15" x14ac:dyDescent="0.15">
      <c r="B84" s="33"/>
      <c r="C84" s="170"/>
      <c r="O84" s="104"/>
    </row>
    <row r="85" spans="2:15" x14ac:dyDescent="0.15">
      <c r="B85" s="33"/>
      <c r="C85" s="170"/>
      <c r="O85" s="104"/>
    </row>
  </sheetData>
  <phoneticPr fontId="2" type="noConversion"/>
  <pageMargins left="0.35433070866141736" right="0.15748031496062992" top="0.39370078740157483" bottom="0.19685039370078741" header="0.51181102362204722" footer="0.51181102362204722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7"/>
  <sheetViews>
    <sheetView topLeftCell="A31" zoomScale="85" zoomScaleNormal="85" workbookViewId="0">
      <selection activeCell="AG1" sqref="AG1:AJ1048576"/>
    </sheetView>
  </sheetViews>
  <sheetFormatPr defaultRowHeight="13.5" x14ac:dyDescent="0.15"/>
  <cols>
    <col min="1" max="1" width="2.77734375" style="1" customWidth="1"/>
    <col min="2" max="2" width="4.109375" style="186" customWidth="1"/>
    <col min="3" max="11" width="3.88671875" style="2" customWidth="1"/>
    <col min="12" max="12" width="4.109375" style="187" customWidth="1"/>
    <col min="13" max="21" width="3.88671875" style="1" customWidth="1"/>
    <col min="22" max="22" width="4.109375" style="186" customWidth="1"/>
    <col min="23" max="31" width="3.88671875" style="1" customWidth="1"/>
    <col min="32" max="32" width="4.109375" style="186" customWidth="1"/>
    <col min="33" max="36" width="0" style="104" hidden="1" customWidth="1"/>
  </cols>
  <sheetData>
    <row r="1" spans="1:36" ht="14.25" thickBot="1" x14ac:dyDescent="0.2">
      <c r="A1" s="167" t="s">
        <v>69</v>
      </c>
      <c r="B1" s="185"/>
    </row>
    <row r="2" spans="1:36" s="8" customFormat="1" ht="12.95" customHeight="1" thickBot="1" x14ac:dyDescent="0.2">
      <c r="A2" s="27" t="s">
        <v>29</v>
      </c>
      <c r="B2" s="226" t="s">
        <v>66</v>
      </c>
      <c r="C2" s="7" t="s">
        <v>57</v>
      </c>
      <c r="D2" s="7" t="s">
        <v>0</v>
      </c>
      <c r="E2" s="7" t="s">
        <v>1</v>
      </c>
      <c r="F2" s="7" t="s">
        <v>2</v>
      </c>
      <c r="G2" s="7" t="s">
        <v>3</v>
      </c>
      <c r="H2" s="7" t="s">
        <v>4</v>
      </c>
      <c r="I2" s="7" t="s">
        <v>5</v>
      </c>
      <c r="J2" s="7" t="s">
        <v>6</v>
      </c>
      <c r="K2" s="94" t="s">
        <v>7</v>
      </c>
      <c r="L2" s="188" t="s">
        <v>8</v>
      </c>
      <c r="M2" s="23" t="s">
        <v>9</v>
      </c>
      <c r="N2" s="7" t="s">
        <v>10</v>
      </c>
      <c r="O2" s="7" t="s">
        <v>11</v>
      </c>
      <c r="P2" s="7" t="s">
        <v>12</v>
      </c>
      <c r="Q2" s="7" t="s">
        <v>13</v>
      </c>
      <c r="R2" s="7" t="s">
        <v>14</v>
      </c>
      <c r="S2" s="7" t="s">
        <v>15</v>
      </c>
      <c r="T2" s="7" t="s">
        <v>16</v>
      </c>
      <c r="U2" s="7" t="s">
        <v>17</v>
      </c>
      <c r="V2" s="194" t="s">
        <v>18</v>
      </c>
      <c r="W2" s="7" t="s">
        <v>19</v>
      </c>
      <c r="X2" s="7" t="s">
        <v>20</v>
      </c>
      <c r="Y2" s="7" t="s">
        <v>21</v>
      </c>
      <c r="Z2" s="7" t="s">
        <v>22</v>
      </c>
      <c r="AA2" s="7" t="s">
        <v>23</v>
      </c>
      <c r="AB2" s="7" t="s">
        <v>24</v>
      </c>
      <c r="AC2" s="7" t="s">
        <v>25</v>
      </c>
      <c r="AD2" s="7" t="s">
        <v>26</v>
      </c>
      <c r="AE2" s="7" t="s">
        <v>27</v>
      </c>
      <c r="AF2" s="207" t="s">
        <v>28</v>
      </c>
      <c r="AG2" s="132" t="s">
        <v>62</v>
      </c>
      <c r="AH2" s="70" t="s">
        <v>63</v>
      </c>
      <c r="AI2" s="70" t="s">
        <v>64</v>
      </c>
      <c r="AJ2" s="89" t="s">
        <v>65</v>
      </c>
    </row>
    <row r="3" spans="1:36" s="8" customFormat="1" ht="12.95" customHeight="1" thickTop="1" x14ac:dyDescent="0.15">
      <c r="A3" s="28">
        <v>1</v>
      </c>
      <c r="B3" s="195">
        <v>20</v>
      </c>
      <c r="C3" s="24">
        <v>20</v>
      </c>
      <c r="D3" s="24">
        <v>20</v>
      </c>
      <c r="E3" s="24">
        <v>20</v>
      </c>
      <c r="F3" s="24">
        <v>20</v>
      </c>
      <c r="G3" s="24">
        <v>20</v>
      </c>
      <c r="H3" s="24">
        <v>20</v>
      </c>
      <c r="I3" s="24">
        <v>20</v>
      </c>
      <c r="J3" s="24">
        <v>20</v>
      </c>
      <c r="K3" s="95">
        <v>20</v>
      </c>
      <c r="L3" s="189">
        <v>20</v>
      </c>
      <c r="M3" s="24">
        <v>20</v>
      </c>
      <c r="N3" s="24">
        <v>20</v>
      </c>
      <c r="O3" s="24">
        <v>20</v>
      </c>
      <c r="P3" s="24">
        <v>20</v>
      </c>
      <c r="Q3" s="24">
        <v>20</v>
      </c>
      <c r="R3" s="24">
        <v>20</v>
      </c>
      <c r="S3" s="24">
        <v>20</v>
      </c>
      <c r="T3" s="24">
        <v>20</v>
      </c>
      <c r="U3" s="24">
        <v>20</v>
      </c>
      <c r="V3" s="195">
        <v>20</v>
      </c>
      <c r="W3" s="24">
        <v>20</v>
      </c>
      <c r="X3" s="24">
        <v>20</v>
      </c>
      <c r="Y3" s="24">
        <v>20</v>
      </c>
      <c r="Z3" s="24">
        <v>20</v>
      </c>
      <c r="AA3" s="24">
        <v>20</v>
      </c>
      <c r="AB3" s="24">
        <v>20</v>
      </c>
      <c r="AC3" s="24">
        <v>20</v>
      </c>
      <c r="AD3" s="24">
        <v>20</v>
      </c>
      <c r="AE3" s="24">
        <v>20</v>
      </c>
      <c r="AF3" s="208">
        <v>20</v>
      </c>
      <c r="AG3" s="129">
        <v>20</v>
      </c>
      <c r="AH3" s="130">
        <v>20</v>
      </c>
      <c r="AI3" s="130">
        <v>20</v>
      </c>
      <c r="AJ3" s="131">
        <v>20</v>
      </c>
    </row>
    <row r="4" spans="1:36" s="8" customFormat="1" ht="12.95" customHeight="1" x14ac:dyDescent="0.15">
      <c r="A4" s="28">
        <v>2</v>
      </c>
      <c r="B4" s="195">
        <v>11.5</v>
      </c>
      <c r="C4" s="24">
        <v>11.5</v>
      </c>
      <c r="D4" s="24">
        <v>11.5</v>
      </c>
      <c r="E4" s="24">
        <v>11.5</v>
      </c>
      <c r="F4" s="24">
        <v>11.5</v>
      </c>
      <c r="G4" s="24">
        <v>11.5</v>
      </c>
      <c r="H4" s="24">
        <v>11.5</v>
      </c>
      <c r="I4" s="24">
        <v>11.5</v>
      </c>
      <c r="J4" s="24">
        <v>11.5</v>
      </c>
      <c r="K4" s="95">
        <v>11.5</v>
      </c>
      <c r="L4" s="189">
        <v>11.5</v>
      </c>
      <c r="M4" s="24">
        <v>11.5</v>
      </c>
      <c r="N4" s="24">
        <v>11.5</v>
      </c>
      <c r="O4" s="24">
        <v>11.5</v>
      </c>
      <c r="P4" s="24">
        <v>11.5</v>
      </c>
      <c r="Q4" s="24">
        <v>11.5</v>
      </c>
      <c r="R4" s="24">
        <v>11.5</v>
      </c>
      <c r="S4" s="24">
        <v>11.5</v>
      </c>
      <c r="T4" s="24">
        <v>11.5</v>
      </c>
      <c r="U4" s="24">
        <v>11.5</v>
      </c>
      <c r="V4" s="195">
        <v>11.5</v>
      </c>
      <c r="W4" s="24">
        <v>11.5</v>
      </c>
      <c r="X4" s="24">
        <v>11.5</v>
      </c>
      <c r="Y4" s="24">
        <v>11.5</v>
      </c>
      <c r="Z4" s="24">
        <v>11.5</v>
      </c>
      <c r="AA4" s="24">
        <v>11.5</v>
      </c>
      <c r="AB4" s="24">
        <v>11.5</v>
      </c>
      <c r="AC4" s="24">
        <v>11.5</v>
      </c>
      <c r="AD4" s="24">
        <v>11.5</v>
      </c>
      <c r="AE4" s="24">
        <v>11.5</v>
      </c>
      <c r="AF4" s="208">
        <v>11.5</v>
      </c>
      <c r="AG4" s="112">
        <v>11.5</v>
      </c>
      <c r="AH4" s="105">
        <v>11.5</v>
      </c>
      <c r="AI4" s="105">
        <v>11.5</v>
      </c>
      <c r="AJ4" s="113">
        <v>11.5</v>
      </c>
    </row>
    <row r="5" spans="1:36" s="8" customFormat="1" ht="12.95" customHeight="1" x14ac:dyDescent="0.15">
      <c r="A5" s="28">
        <v>3</v>
      </c>
      <c r="B5" s="195">
        <v>8</v>
      </c>
      <c r="C5" s="24">
        <v>8</v>
      </c>
      <c r="D5" s="24">
        <v>8</v>
      </c>
      <c r="E5" s="24">
        <v>8</v>
      </c>
      <c r="F5" s="24">
        <v>8</v>
      </c>
      <c r="G5" s="24">
        <v>8</v>
      </c>
      <c r="H5" s="24">
        <v>8</v>
      </c>
      <c r="I5" s="24">
        <v>8</v>
      </c>
      <c r="J5" s="24">
        <v>8</v>
      </c>
      <c r="K5" s="95">
        <v>8</v>
      </c>
      <c r="L5" s="189">
        <v>8</v>
      </c>
      <c r="M5" s="24">
        <v>8</v>
      </c>
      <c r="N5" s="24">
        <v>8</v>
      </c>
      <c r="O5" s="24">
        <v>8</v>
      </c>
      <c r="P5" s="24">
        <v>8</v>
      </c>
      <c r="Q5" s="24">
        <v>8</v>
      </c>
      <c r="R5" s="24">
        <v>8</v>
      </c>
      <c r="S5" s="24">
        <v>8</v>
      </c>
      <c r="T5" s="24">
        <v>8</v>
      </c>
      <c r="U5" s="24">
        <v>8</v>
      </c>
      <c r="V5" s="195">
        <v>8</v>
      </c>
      <c r="W5" s="24">
        <v>8</v>
      </c>
      <c r="X5" s="24">
        <v>8</v>
      </c>
      <c r="Y5" s="24">
        <v>8</v>
      </c>
      <c r="Z5" s="24">
        <v>8</v>
      </c>
      <c r="AA5" s="24">
        <v>8</v>
      </c>
      <c r="AB5" s="24">
        <v>8</v>
      </c>
      <c r="AC5" s="24">
        <v>8</v>
      </c>
      <c r="AD5" s="24">
        <v>8</v>
      </c>
      <c r="AE5" s="24">
        <v>8</v>
      </c>
      <c r="AF5" s="208">
        <v>8</v>
      </c>
      <c r="AG5" s="112">
        <v>8</v>
      </c>
      <c r="AH5" s="105">
        <v>8</v>
      </c>
      <c r="AI5" s="105">
        <v>8</v>
      </c>
      <c r="AJ5" s="113">
        <v>8</v>
      </c>
    </row>
    <row r="6" spans="1:36" s="8" customFormat="1" ht="12.95" customHeight="1" x14ac:dyDescent="0.15">
      <c r="A6" s="28">
        <v>4</v>
      </c>
      <c r="B6" s="195">
        <v>5</v>
      </c>
      <c r="C6" s="24">
        <v>5</v>
      </c>
      <c r="D6" s="11">
        <v>5</v>
      </c>
      <c r="E6" s="11">
        <v>5</v>
      </c>
      <c r="F6" s="11">
        <v>5</v>
      </c>
      <c r="G6" s="11">
        <v>5</v>
      </c>
      <c r="H6" s="11">
        <v>5</v>
      </c>
      <c r="I6" s="11">
        <v>5</v>
      </c>
      <c r="J6" s="11">
        <v>5</v>
      </c>
      <c r="K6" s="96">
        <v>5</v>
      </c>
      <c r="L6" s="189">
        <v>5</v>
      </c>
      <c r="M6" s="99">
        <v>5</v>
      </c>
      <c r="N6" s="12">
        <v>5</v>
      </c>
      <c r="O6" s="12">
        <v>5</v>
      </c>
      <c r="P6" s="12">
        <v>5</v>
      </c>
      <c r="Q6" s="12">
        <v>5</v>
      </c>
      <c r="R6" s="12">
        <v>5</v>
      </c>
      <c r="S6" s="12">
        <v>5</v>
      </c>
      <c r="T6" s="12">
        <v>5</v>
      </c>
      <c r="U6" s="12">
        <v>5</v>
      </c>
      <c r="V6" s="196">
        <v>5</v>
      </c>
      <c r="W6" s="12">
        <v>5</v>
      </c>
      <c r="X6" s="12">
        <v>5</v>
      </c>
      <c r="Y6" s="12">
        <v>5</v>
      </c>
      <c r="Z6" s="12">
        <v>5</v>
      </c>
      <c r="AA6" s="12">
        <v>5</v>
      </c>
      <c r="AB6" s="12">
        <v>5</v>
      </c>
      <c r="AC6" s="12">
        <v>5</v>
      </c>
      <c r="AD6" s="12">
        <v>5</v>
      </c>
      <c r="AE6" s="12">
        <v>5</v>
      </c>
      <c r="AF6" s="209">
        <v>5</v>
      </c>
      <c r="AG6" s="114">
        <v>5</v>
      </c>
      <c r="AH6" s="106">
        <v>5</v>
      </c>
      <c r="AI6" s="106">
        <v>5</v>
      </c>
      <c r="AJ6" s="115">
        <v>5</v>
      </c>
    </row>
    <row r="7" spans="1:36" s="8" customFormat="1" ht="12.95" customHeight="1" thickBot="1" x14ac:dyDescent="0.2">
      <c r="A7" s="28">
        <v>5</v>
      </c>
      <c r="B7" s="227">
        <v>4</v>
      </c>
      <c r="C7" s="52">
        <v>4</v>
      </c>
      <c r="D7" s="51">
        <v>4</v>
      </c>
      <c r="E7" s="51">
        <v>4</v>
      </c>
      <c r="F7" s="51">
        <v>4</v>
      </c>
      <c r="G7" s="51">
        <v>4</v>
      </c>
      <c r="H7" s="51">
        <v>4</v>
      </c>
      <c r="I7" s="60">
        <v>4</v>
      </c>
      <c r="J7" s="11">
        <v>4</v>
      </c>
      <c r="K7" s="95">
        <v>4</v>
      </c>
      <c r="L7" s="189">
        <v>4</v>
      </c>
      <c r="M7" s="99">
        <v>4</v>
      </c>
      <c r="N7" s="12">
        <v>4</v>
      </c>
      <c r="O7" s="12">
        <v>4</v>
      </c>
      <c r="P7" s="12">
        <v>4</v>
      </c>
      <c r="Q7" s="12">
        <v>4</v>
      </c>
      <c r="R7" s="12">
        <v>4</v>
      </c>
      <c r="S7" s="12">
        <v>4</v>
      </c>
      <c r="T7" s="12">
        <v>4</v>
      </c>
      <c r="U7" s="12">
        <v>4</v>
      </c>
      <c r="V7" s="196">
        <v>4</v>
      </c>
      <c r="W7" s="12">
        <v>4</v>
      </c>
      <c r="X7" s="12">
        <v>4</v>
      </c>
      <c r="Y7" s="12">
        <v>4</v>
      </c>
      <c r="Z7" s="12">
        <v>4</v>
      </c>
      <c r="AA7" s="12">
        <v>4</v>
      </c>
      <c r="AB7" s="12">
        <v>4</v>
      </c>
      <c r="AC7" s="12">
        <v>4</v>
      </c>
      <c r="AD7" s="12">
        <v>4</v>
      </c>
      <c r="AE7" s="12">
        <v>4</v>
      </c>
      <c r="AF7" s="209">
        <v>4</v>
      </c>
      <c r="AG7" s="114">
        <v>4</v>
      </c>
      <c r="AH7" s="106">
        <v>4</v>
      </c>
      <c r="AI7" s="106">
        <v>4</v>
      </c>
      <c r="AJ7" s="115">
        <v>4</v>
      </c>
    </row>
    <row r="8" spans="1:36" s="8" customFormat="1" ht="12.95" customHeight="1" thickBot="1" x14ac:dyDescent="0.2">
      <c r="A8" s="28">
        <v>6</v>
      </c>
      <c r="B8" s="228">
        <f>C8+0.02</f>
        <v>3.66</v>
      </c>
      <c r="C8" s="152">
        <v>3.64</v>
      </c>
      <c r="D8" s="151">
        <f t="shared" ref="D8:I8" si="0">E8+0.02</f>
        <v>3.62</v>
      </c>
      <c r="E8" s="151">
        <f t="shared" si="0"/>
        <v>3.6</v>
      </c>
      <c r="F8" s="151">
        <f t="shared" si="0"/>
        <v>3.58</v>
      </c>
      <c r="G8" s="151">
        <f t="shared" si="0"/>
        <v>3.56</v>
      </c>
      <c r="H8" s="151">
        <f t="shared" si="0"/>
        <v>3.54</v>
      </c>
      <c r="I8" s="161">
        <f t="shared" si="0"/>
        <v>3.52</v>
      </c>
      <c r="J8" s="61">
        <v>3.5</v>
      </c>
      <c r="K8" s="96">
        <v>3.5</v>
      </c>
      <c r="L8" s="189">
        <v>3.5</v>
      </c>
      <c r="M8" s="99">
        <v>3.5</v>
      </c>
      <c r="N8" s="12">
        <v>3.5</v>
      </c>
      <c r="O8" s="12">
        <v>3.5</v>
      </c>
      <c r="P8" s="12">
        <v>3.5</v>
      </c>
      <c r="Q8" s="12">
        <v>3.5</v>
      </c>
      <c r="R8" s="12">
        <v>3.5</v>
      </c>
      <c r="S8" s="12">
        <v>3.5</v>
      </c>
      <c r="T8" s="12">
        <v>3.5</v>
      </c>
      <c r="U8" s="12">
        <v>3.5</v>
      </c>
      <c r="V8" s="196">
        <v>3.5</v>
      </c>
      <c r="W8" s="12">
        <v>3.5</v>
      </c>
      <c r="X8" s="12">
        <v>3.5</v>
      </c>
      <c r="Y8" s="12">
        <v>3.5</v>
      </c>
      <c r="Z8" s="12">
        <v>3.5</v>
      </c>
      <c r="AA8" s="12">
        <v>3.5</v>
      </c>
      <c r="AB8" s="12">
        <v>3.5</v>
      </c>
      <c r="AC8" s="12">
        <v>3.5</v>
      </c>
      <c r="AD8" s="12">
        <v>3.5</v>
      </c>
      <c r="AE8" s="12">
        <v>3.5</v>
      </c>
      <c r="AF8" s="209">
        <v>3.5</v>
      </c>
      <c r="AG8" s="114">
        <v>3.5</v>
      </c>
      <c r="AH8" s="106">
        <v>3.5</v>
      </c>
      <c r="AI8" s="106">
        <v>3.5</v>
      </c>
      <c r="AJ8" s="115">
        <v>3.5</v>
      </c>
    </row>
    <row r="9" spans="1:36" s="8" customFormat="1" ht="12.95" customHeight="1" x14ac:dyDescent="0.15">
      <c r="A9" s="28">
        <v>7</v>
      </c>
      <c r="B9" s="228">
        <f t="shared" ref="B9:B30" si="1">C9+0.02</f>
        <v>3.17</v>
      </c>
      <c r="C9" s="152">
        <v>3.15</v>
      </c>
      <c r="D9" s="151">
        <f t="shared" ref="D9:D24" si="2">E9+0.02</f>
        <v>3.13</v>
      </c>
      <c r="E9" s="151">
        <f t="shared" ref="E9:E21" si="3">F9+0.02</f>
        <v>3.11</v>
      </c>
      <c r="F9" s="151">
        <f t="shared" ref="F9:F18" si="4">G9+0.02</f>
        <v>3.09</v>
      </c>
      <c r="G9" s="151">
        <f t="shared" ref="G9:G15" si="5">H9+0.02</f>
        <v>3.07</v>
      </c>
      <c r="H9" s="151">
        <f t="shared" ref="H9:H12" si="6">I9+0.02</f>
        <v>3.05</v>
      </c>
      <c r="I9" s="161">
        <f>J9+0.02</f>
        <v>3.03</v>
      </c>
      <c r="J9" s="62">
        <f>K9+0.01</f>
        <v>3.01</v>
      </c>
      <c r="K9" s="97">
        <v>3</v>
      </c>
      <c r="L9" s="189">
        <v>3</v>
      </c>
      <c r="M9" s="99">
        <v>3</v>
      </c>
      <c r="N9" s="12">
        <v>3</v>
      </c>
      <c r="O9" s="12">
        <v>3</v>
      </c>
      <c r="P9" s="12">
        <v>3</v>
      </c>
      <c r="Q9" s="12">
        <v>3</v>
      </c>
      <c r="R9" s="12">
        <v>3</v>
      </c>
      <c r="S9" s="12">
        <v>3</v>
      </c>
      <c r="T9" s="12">
        <v>3</v>
      </c>
      <c r="U9" s="12">
        <v>3</v>
      </c>
      <c r="V9" s="196">
        <v>3</v>
      </c>
      <c r="W9" s="12">
        <v>3</v>
      </c>
      <c r="X9" s="12">
        <v>3</v>
      </c>
      <c r="Y9" s="12">
        <v>3</v>
      </c>
      <c r="Z9" s="12">
        <v>3</v>
      </c>
      <c r="AA9" s="12">
        <v>3</v>
      </c>
      <c r="AB9" s="12">
        <v>3</v>
      </c>
      <c r="AC9" s="12">
        <v>3</v>
      </c>
      <c r="AD9" s="12">
        <v>3</v>
      </c>
      <c r="AE9" s="12">
        <v>3</v>
      </c>
      <c r="AF9" s="209">
        <v>3</v>
      </c>
      <c r="AG9" s="114">
        <v>3</v>
      </c>
      <c r="AH9" s="106">
        <v>3</v>
      </c>
      <c r="AI9" s="106">
        <v>3</v>
      </c>
      <c r="AJ9" s="115">
        <v>3</v>
      </c>
    </row>
    <row r="10" spans="1:36" s="8" customFormat="1" ht="12.95" customHeight="1" x14ac:dyDescent="0.15">
      <c r="A10" s="28">
        <v>8</v>
      </c>
      <c r="B10" s="228">
        <f t="shared" si="1"/>
        <v>2.66</v>
      </c>
      <c r="C10" s="152">
        <v>2.64</v>
      </c>
      <c r="D10" s="151">
        <f t="shared" si="2"/>
        <v>2.6199999999999997</v>
      </c>
      <c r="E10" s="151">
        <f t="shared" si="3"/>
        <v>2.5999999999999996</v>
      </c>
      <c r="F10" s="151">
        <f t="shared" si="4"/>
        <v>2.5799999999999996</v>
      </c>
      <c r="G10" s="151">
        <f t="shared" si="5"/>
        <v>2.5599999999999996</v>
      </c>
      <c r="H10" s="151">
        <f t="shared" si="6"/>
        <v>2.5399999999999996</v>
      </c>
      <c r="I10" s="62">
        <f t="shared" ref="I10:I59" si="7">J10+0.01</f>
        <v>2.5199999999999996</v>
      </c>
      <c r="J10" s="62">
        <f t="shared" ref="J10:J60" si="8">K10+0.01</f>
        <v>2.5099999999999998</v>
      </c>
      <c r="K10" s="97">
        <v>2.5</v>
      </c>
      <c r="L10" s="189">
        <v>2.5</v>
      </c>
      <c r="M10" s="99">
        <v>2.5</v>
      </c>
      <c r="N10" s="12">
        <v>2.5</v>
      </c>
      <c r="O10" s="12">
        <v>2.5</v>
      </c>
      <c r="P10" s="12">
        <v>2.5</v>
      </c>
      <c r="Q10" s="12">
        <v>2.5</v>
      </c>
      <c r="R10" s="12">
        <v>2.5</v>
      </c>
      <c r="S10" s="12">
        <v>2.5</v>
      </c>
      <c r="T10" s="12">
        <v>2.5</v>
      </c>
      <c r="U10" s="12">
        <v>2.5</v>
      </c>
      <c r="V10" s="196">
        <v>2.5</v>
      </c>
      <c r="W10" s="12">
        <v>2.5</v>
      </c>
      <c r="X10" s="12">
        <v>2.5</v>
      </c>
      <c r="Y10" s="12">
        <v>2.5</v>
      </c>
      <c r="Z10" s="12">
        <v>2.5</v>
      </c>
      <c r="AA10" s="12">
        <v>2.5</v>
      </c>
      <c r="AB10" s="12">
        <v>2.5</v>
      </c>
      <c r="AC10" s="12">
        <v>2.5</v>
      </c>
      <c r="AD10" s="12">
        <v>2.5</v>
      </c>
      <c r="AE10" s="12">
        <v>2.5</v>
      </c>
      <c r="AF10" s="209">
        <v>2.5</v>
      </c>
      <c r="AG10" s="114">
        <v>2.5</v>
      </c>
      <c r="AH10" s="106">
        <v>2.5</v>
      </c>
      <c r="AI10" s="106">
        <v>2.5</v>
      </c>
      <c r="AJ10" s="115">
        <v>2.5</v>
      </c>
    </row>
    <row r="11" spans="1:36" s="8" customFormat="1" ht="12.95" customHeight="1" thickBot="1" x14ac:dyDescent="0.2">
      <c r="A11" s="28">
        <v>9</v>
      </c>
      <c r="B11" s="228">
        <f t="shared" si="1"/>
        <v>2.16</v>
      </c>
      <c r="C11" s="152">
        <v>2.14</v>
      </c>
      <c r="D11" s="151">
        <f t="shared" si="2"/>
        <v>2.1199999999999997</v>
      </c>
      <c r="E11" s="151">
        <f t="shared" si="3"/>
        <v>2.0999999999999996</v>
      </c>
      <c r="F11" s="151">
        <f t="shared" si="4"/>
        <v>2.0799999999999996</v>
      </c>
      <c r="G11" s="151">
        <f t="shared" si="5"/>
        <v>2.0599999999999996</v>
      </c>
      <c r="H11" s="151">
        <f t="shared" si="6"/>
        <v>2.0399999999999996</v>
      </c>
      <c r="I11" s="62">
        <f t="shared" si="7"/>
        <v>2.0199999999999996</v>
      </c>
      <c r="J11" s="62">
        <f t="shared" si="8"/>
        <v>2.0099999999999998</v>
      </c>
      <c r="K11" s="98">
        <v>2</v>
      </c>
      <c r="L11" s="189">
        <v>2</v>
      </c>
      <c r="M11" s="99">
        <v>2</v>
      </c>
      <c r="N11" s="12">
        <v>2</v>
      </c>
      <c r="O11" s="12">
        <v>2</v>
      </c>
      <c r="P11" s="12">
        <v>2</v>
      </c>
      <c r="Q11" s="12">
        <v>2</v>
      </c>
      <c r="R11" s="12">
        <v>2</v>
      </c>
      <c r="S11" s="12">
        <v>2</v>
      </c>
      <c r="T11" s="12">
        <v>2</v>
      </c>
      <c r="U11" s="12">
        <v>2</v>
      </c>
      <c r="V11" s="196">
        <v>2</v>
      </c>
      <c r="W11" s="12">
        <v>2</v>
      </c>
      <c r="X11" s="12">
        <v>2</v>
      </c>
      <c r="Y11" s="12">
        <v>2</v>
      </c>
      <c r="Z11" s="12">
        <v>2</v>
      </c>
      <c r="AA11" s="12">
        <v>2</v>
      </c>
      <c r="AB11" s="12">
        <v>2</v>
      </c>
      <c r="AC11" s="12">
        <v>2</v>
      </c>
      <c r="AD11" s="12">
        <v>2</v>
      </c>
      <c r="AE11" s="12">
        <v>2</v>
      </c>
      <c r="AF11" s="209">
        <v>2</v>
      </c>
      <c r="AG11" s="114">
        <v>2</v>
      </c>
      <c r="AH11" s="106">
        <v>2</v>
      </c>
      <c r="AI11" s="106">
        <v>2</v>
      </c>
      <c r="AJ11" s="115">
        <v>2</v>
      </c>
    </row>
    <row r="12" spans="1:36" s="9" customFormat="1" ht="12.95" customHeight="1" x14ac:dyDescent="0.15">
      <c r="A12" s="28">
        <v>10</v>
      </c>
      <c r="B12" s="228">
        <f t="shared" si="1"/>
        <v>1.67</v>
      </c>
      <c r="C12" s="152">
        <v>1.65</v>
      </c>
      <c r="D12" s="151">
        <f t="shared" si="2"/>
        <v>1.6300000000000001</v>
      </c>
      <c r="E12" s="151">
        <f t="shared" si="3"/>
        <v>1.61</v>
      </c>
      <c r="F12" s="151">
        <f t="shared" si="4"/>
        <v>1.59</v>
      </c>
      <c r="G12" s="151">
        <f t="shared" si="5"/>
        <v>1.57</v>
      </c>
      <c r="H12" s="151">
        <f t="shared" si="6"/>
        <v>1.55</v>
      </c>
      <c r="I12" s="62">
        <f t="shared" si="7"/>
        <v>1.53</v>
      </c>
      <c r="J12" s="62">
        <f t="shared" si="8"/>
        <v>1.52</v>
      </c>
      <c r="K12" s="62">
        <f>L12+0.01</f>
        <v>1.51</v>
      </c>
      <c r="L12" s="190">
        <v>1.5</v>
      </c>
      <c r="M12" s="24">
        <v>1.5</v>
      </c>
      <c r="N12" s="11">
        <v>1.5</v>
      </c>
      <c r="O12" s="11">
        <v>1.5</v>
      </c>
      <c r="P12" s="11">
        <v>1.5</v>
      </c>
      <c r="Q12" s="11">
        <v>1.5</v>
      </c>
      <c r="R12" s="11">
        <v>1.5</v>
      </c>
      <c r="S12" s="11">
        <v>1.5</v>
      </c>
      <c r="T12" s="11">
        <v>1.5</v>
      </c>
      <c r="U12" s="11">
        <v>1.5</v>
      </c>
      <c r="V12" s="197">
        <v>1.5</v>
      </c>
      <c r="W12" s="11">
        <v>1.5</v>
      </c>
      <c r="X12" s="11">
        <v>1.5</v>
      </c>
      <c r="Y12" s="11">
        <v>1.5</v>
      </c>
      <c r="Z12" s="11">
        <v>1.5</v>
      </c>
      <c r="AA12" s="11">
        <v>1.5</v>
      </c>
      <c r="AB12" s="11">
        <v>1.5</v>
      </c>
      <c r="AC12" s="11">
        <v>1.5</v>
      </c>
      <c r="AD12" s="11">
        <v>1.5</v>
      </c>
      <c r="AE12" s="11">
        <v>1.5</v>
      </c>
      <c r="AF12" s="210">
        <v>1.5</v>
      </c>
      <c r="AG12" s="112">
        <v>1.5</v>
      </c>
      <c r="AH12" s="105">
        <v>1.5</v>
      </c>
      <c r="AI12" s="105">
        <v>1.5</v>
      </c>
      <c r="AJ12" s="113">
        <v>1.5</v>
      </c>
    </row>
    <row r="13" spans="1:36" s="8" customFormat="1" ht="12.95" customHeight="1" x14ac:dyDescent="0.15">
      <c r="A13" s="28">
        <v>11</v>
      </c>
      <c r="B13" s="228">
        <f t="shared" si="1"/>
        <v>1.51</v>
      </c>
      <c r="C13" s="152">
        <v>1.49</v>
      </c>
      <c r="D13" s="151">
        <f t="shared" si="2"/>
        <v>1.4700000000000002</v>
      </c>
      <c r="E13" s="151">
        <f t="shared" si="3"/>
        <v>1.4500000000000002</v>
      </c>
      <c r="F13" s="151">
        <f t="shared" si="4"/>
        <v>1.4300000000000002</v>
      </c>
      <c r="G13" s="151">
        <f t="shared" si="5"/>
        <v>1.4100000000000001</v>
      </c>
      <c r="H13" s="13">
        <f t="shared" ref="H13:H58" si="9">I13+0.01</f>
        <v>1.3900000000000001</v>
      </c>
      <c r="I13" s="62">
        <f t="shared" si="7"/>
        <v>1.3800000000000001</v>
      </c>
      <c r="J13" s="62">
        <f t="shared" si="8"/>
        <v>1.37</v>
      </c>
      <c r="K13" s="62">
        <f t="shared" ref="K13:K61" si="10">L13+0.01</f>
        <v>1.36</v>
      </c>
      <c r="L13" s="190">
        <v>1.35</v>
      </c>
      <c r="M13" s="24">
        <v>1.35</v>
      </c>
      <c r="N13" s="11">
        <v>1.35</v>
      </c>
      <c r="O13" s="11">
        <v>1.35</v>
      </c>
      <c r="P13" s="11">
        <v>1.35</v>
      </c>
      <c r="Q13" s="11">
        <v>1.35</v>
      </c>
      <c r="R13" s="11">
        <v>1.35</v>
      </c>
      <c r="S13" s="11">
        <v>1.35</v>
      </c>
      <c r="T13" s="11">
        <v>1.35</v>
      </c>
      <c r="U13" s="11">
        <v>1.35</v>
      </c>
      <c r="V13" s="197">
        <v>1.35</v>
      </c>
      <c r="W13" s="11">
        <v>1.35</v>
      </c>
      <c r="X13" s="11">
        <v>1.35</v>
      </c>
      <c r="Y13" s="11">
        <v>1.35</v>
      </c>
      <c r="Z13" s="11">
        <v>1.35</v>
      </c>
      <c r="AA13" s="11">
        <v>1.35</v>
      </c>
      <c r="AB13" s="11">
        <v>1.35</v>
      </c>
      <c r="AC13" s="11">
        <v>1.35</v>
      </c>
      <c r="AD13" s="11">
        <v>1.35</v>
      </c>
      <c r="AE13" s="11">
        <v>1.35</v>
      </c>
      <c r="AF13" s="210">
        <v>1.35</v>
      </c>
      <c r="AG13" s="112">
        <v>1.35</v>
      </c>
      <c r="AH13" s="105">
        <v>1.35</v>
      </c>
      <c r="AI13" s="105">
        <v>1.35</v>
      </c>
      <c r="AJ13" s="113">
        <v>1.35</v>
      </c>
    </row>
    <row r="14" spans="1:36" s="8" customFormat="1" ht="12.95" customHeight="1" thickBot="1" x14ac:dyDescent="0.2">
      <c r="A14" s="28">
        <v>12</v>
      </c>
      <c r="B14" s="228">
        <f t="shared" si="1"/>
        <v>1.41</v>
      </c>
      <c r="C14" s="152">
        <v>1.39</v>
      </c>
      <c r="D14" s="151">
        <f t="shared" si="2"/>
        <v>1.37</v>
      </c>
      <c r="E14" s="151">
        <f t="shared" si="3"/>
        <v>1.35</v>
      </c>
      <c r="F14" s="151">
        <f t="shared" si="4"/>
        <v>1.33</v>
      </c>
      <c r="G14" s="151">
        <f t="shared" si="5"/>
        <v>1.31</v>
      </c>
      <c r="H14" s="13">
        <f t="shared" si="9"/>
        <v>1.29</v>
      </c>
      <c r="I14" s="62">
        <f t="shared" si="7"/>
        <v>1.28</v>
      </c>
      <c r="J14" s="62">
        <f t="shared" si="8"/>
        <v>1.27</v>
      </c>
      <c r="K14" s="62">
        <f t="shared" si="10"/>
        <v>1.26</v>
      </c>
      <c r="L14" s="190">
        <v>1.25</v>
      </c>
      <c r="M14" s="52">
        <v>1.25</v>
      </c>
      <c r="N14" s="11">
        <v>1.25</v>
      </c>
      <c r="O14" s="11">
        <v>1.25</v>
      </c>
      <c r="P14" s="11">
        <v>1.25</v>
      </c>
      <c r="Q14" s="11">
        <v>1.25</v>
      </c>
      <c r="R14" s="11">
        <v>1.25</v>
      </c>
      <c r="S14" s="11">
        <v>1.25</v>
      </c>
      <c r="T14" s="11">
        <v>1.25</v>
      </c>
      <c r="U14" s="11">
        <v>1.25</v>
      </c>
      <c r="V14" s="197">
        <v>1.25</v>
      </c>
      <c r="W14" s="11">
        <v>1.25</v>
      </c>
      <c r="X14" s="11">
        <v>1.25</v>
      </c>
      <c r="Y14" s="11">
        <v>1.25</v>
      </c>
      <c r="Z14" s="11">
        <v>1.25</v>
      </c>
      <c r="AA14" s="11">
        <v>1.25</v>
      </c>
      <c r="AB14" s="11">
        <v>1.25</v>
      </c>
      <c r="AC14" s="11">
        <v>1.25</v>
      </c>
      <c r="AD14" s="11">
        <v>1.25</v>
      </c>
      <c r="AE14" s="11">
        <v>1.25</v>
      </c>
      <c r="AF14" s="210">
        <v>1.25</v>
      </c>
      <c r="AG14" s="112">
        <v>1.25</v>
      </c>
      <c r="AH14" s="105">
        <v>1.25</v>
      </c>
      <c r="AI14" s="105">
        <v>1.25</v>
      </c>
      <c r="AJ14" s="113">
        <v>1.25</v>
      </c>
    </row>
    <row r="15" spans="1:36" s="8" customFormat="1" ht="12.95" customHeight="1" x14ac:dyDescent="0.15">
      <c r="A15" s="28">
        <v>13</v>
      </c>
      <c r="B15" s="228">
        <f t="shared" si="1"/>
        <v>1.36</v>
      </c>
      <c r="C15" s="152">
        <v>1.34</v>
      </c>
      <c r="D15" s="151">
        <f t="shared" si="2"/>
        <v>1.32</v>
      </c>
      <c r="E15" s="151">
        <f t="shared" si="3"/>
        <v>1.3</v>
      </c>
      <c r="F15" s="151">
        <f t="shared" si="4"/>
        <v>1.28</v>
      </c>
      <c r="G15" s="151">
        <f t="shared" si="5"/>
        <v>1.26</v>
      </c>
      <c r="H15" s="13">
        <f t="shared" si="9"/>
        <v>1.24</v>
      </c>
      <c r="I15" s="62">
        <f t="shared" si="7"/>
        <v>1.23</v>
      </c>
      <c r="J15" s="62">
        <f t="shared" si="8"/>
        <v>1.22</v>
      </c>
      <c r="K15" s="62">
        <f t="shared" si="10"/>
        <v>1.21</v>
      </c>
      <c r="L15" s="190">
        <v>1.2</v>
      </c>
      <c r="M15" s="67">
        <f t="shared" ref="M15:M26" si="11">L15-0.01</f>
        <v>1.19</v>
      </c>
      <c r="N15" s="69">
        <v>1.19</v>
      </c>
      <c r="O15" s="12">
        <v>1.19</v>
      </c>
      <c r="P15" s="12">
        <v>1.19</v>
      </c>
      <c r="Q15" s="12">
        <v>1.19</v>
      </c>
      <c r="R15" s="12">
        <v>1.19</v>
      </c>
      <c r="S15" s="12">
        <v>1.19</v>
      </c>
      <c r="T15" s="12">
        <v>1.19</v>
      </c>
      <c r="U15" s="12">
        <v>1.19</v>
      </c>
      <c r="V15" s="196">
        <v>1.19</v>
      </c>
      <c r="W15" s="12">
        <v>1.19</v>
      </c>
      <c r="X15" s="12">
        <v>1.19</v>
      </c>
      <c r="Y15" s="12">
        <v>1.19</v>
      </c>
      <c r="Z15" s="12">
        <v>1.19</v>
      </c>
      <c r="AA15" s="12">
        <v>1.19</v>
      </c>
      <c r="AB15" s="12">
        <v>1.19</v>
      </c>
      <c r="AC15" s="12">
        <v>1.19</v>
      </c>
      <c r="AD15" s="12">
        <v>1.19</v>
      </c>
      <c r="AE15" s="12">
        <v>1.19</v>
      </c>
      <c r="AF15" s="209">
        <v>1.19</v>
      </c>
      <c r="AG15" s="114">
        <v>1.19</v>
      </c>
      <c r="AH15" s="106">
        <v>1.19</v>
      </c>
      <c r="AI15" s="106">
        <v>1.19</v>
      </c>
      <c r="AJ15" s="115">
        <v>1.19</v>
      </c>
    </row>
    <row r="16" spans="1:36" s="8" customFormat="1" ht="12.95" customHeight="1" x14ac:dyDescent="0.15">
      <c r="A16" s="28">
        <v>14</v>
      </c>
      <c r="B16" s="228">
        <f t="shared" si="1"/>
        <v>1.3</v>
      </c>
      <c r="C16" s="152">
        <v>1.28</v>
      </c>
      <c r="D16" s="151">
        <f t="shared" si="2"/>
        <v>1.26</v>
      </c>
      <c r="E16" s="151">
        <f t="shared" si="3"/>
        <v>1.24</v>
      </c>
      <c r="F16" s="151">
        <f t="shared" si="4"/>
        <v>1.22</v>
      </c>
      <c r="G16" s="13">
        <f t="shared" ref="G16:G57" si="12">H16+0.01</f>
        <v>1.2</v>
      </c>
      <c r="H16" s="13">
        <f t="shared" si="9"/>
        <v>1.19</v>
      </c>
      <c r="I16" s="62">
        <f t="shared" si="7"/>
        <v>1.18</v>
      </c>
      <c r="J16" s="62">
        <f t="shared" si="8"/>
        <v>1.17</v>
      </c>
      <c r="K16" s="62">
        <f t="shared" si="10"/>
        <v>1.1599999999999999</v>
      </c>
      <c r="L16" s="190">
        <v>1.1499999999999999</v>
      </c>
      <c r="M16" s="67">
        <f t="shared" si="11"/>
        <v>1.1399999999999999</v>
      </c>
      <c r="N16" s="69">
        <v>1.1399999999999999</v>
      </c>
      <c r="O16" s="12">
        <v>1.1399999999999999</v>
      </c>
      <c r="P16" s="12">
        <v>1.1399999999999999</v>
      </c>
      <c r="Q16" s="12">
        <v>1.1399999999999999</v>
      </c>
      <c r="R16" s="12">
        <v>1.1399999999999999</v>
      </c>
      <c r="S16" s="12">
        <v>1.1399999999999999</v>
      </c>
      <c r="T16" s="12">
        <v>1.1399999999999999</v>
      </c>
      <c r="U16" s="12">
        <v>1.1399999999999999</v>
      </c>
      <c r="V16" s="196">
        <v>1.1399999999999999</v>
      </c>
      <c r="W16" s="12">
        <v>1.1399999999999999</v>
      </c>
      <c r="X16" s="12">
        <v>1.1399999999999999</v>
      </c>
      <c r="Y16" s="12">
        <v>1.1399999999999999</v>
      </c>
      <c r="Z16" s="12">
        <v>1.1399999999999999</v>
      </c>
      <c r="AA16" s="12">
        <v>1.1399999999999999</v>
      </c>
      <c r="AB16" s="12">
        <v>1.1399999999999999</v>
      </c>
      <c r="AC16" s="12">
        <v>1.1399999999999999</v>
      </c>
      <c r="AD16" s="12">
        <v>1.1399999999999999</v>
      </c>
      <c r="AE16" s="12">
        <v>1.1399999999999999</v>
      </c>
      <c r="AF16" s="209">
        <v>1.1399999999999999</v>
      </c>
      <c r="AG16" s="114">
        <v>1.1399999999999999</v>
      </c>
      <c r="AH16" s="106">
        <v>1.1399999999999999</v>
      </c>
      <c r="AI16" s="106">
        <v>1.1399999999999999</v>
      </c>
      <c r="AJ16" s="115">
        <v>1.1399999999999999</v>
      </c>
    </row>
    <row r="17" spans="1:36" s="8" customFormat="1" ht="12.95" customHeight="1" thickBot="1" x14ac:dyDescent="0.2">
      <c r="A17" s="28">
        <v>15</v>
      </c>
      <c r="B17" s="228">
        <f t="shared" si="1"/>
        <v>1.25</v>
      </c>
      <c r="C17" s="152">
        <v>1.23</v>
      </c>
      <c r="D17" s="151">
        <f t="shared" si="2"/>
        <v>1.2100000000000002</v>
      </c>
      <c r="E17" s="151">
        <f t="shared" si="3"/>
        <v>1.1900000000000002</v>
      </c>
      <c r="F17" s="151">
        <f t="shared" si="4"/>
        <v>1.1700000000000002</v>
      </c>
      <c r="G17" s="13">
        <f t="shared" si="12"/>
        <v>1.1500000000000001</v>
      </c>
      <c r="H17" s="13">
        <f t="shared" si="9"/>
        <v>1.1400000000000001</v>
      </c>
      <c r="I17" s="62">
        <f t="shared" si="7"/>
        <v>1.1300000000000001</v>
      </c>
      <c r="J17" s="62">
        <f t="shared" si="8"/>
        <v>1.1200000000000001</v>
      </c>
      <c r="K17" s="62">
        <f t="shared" si="10"/>
        <v>1.1100000000000001</v>
      </c>
      <c r="L17" s="190">
        <v>1.1000000000000001</v>
      </c>
      <c r="M17" s="67">
        <f t="shared" si="11"/>
        <v>1.0900000000000001</v>
      </c>
      <c r="N17" s="68">
        <v>1.0900000000000001</v>
      </c>
      <c r="O17" s="12">
        <v>1.0900000000000001</v>
      </c>
      <c r="P17" s="12">
        <v>1.0900000000000001</v>
      </c>
      <c r="Q17" s="12">
        <v>1.0900000000000001</v>
      </c>
      <c r="R17" s="12">
        <v>1.0900000000000001</v>
      </c>
      <c r="S17" s="12">
        <v>1.0900000000000001</v>
      </c>
      <c r="T17" s="12">
        <v>1.0900000000000001</v>
      </c>
      <c r="U17" s="12">
        <v>1.0900000000000001</v>
      </c>
      <c r="V17" s="196">
        <v>1.0900000000000001</v>
      </c>
      <c r="W17" s="12">
        <v>1.0900000000000001</v>
      </c>
      <c r="X17" s="12">
        <v>1.0900000000000001</v>
      </c>
      <c r="Y17" s="12">
        <v>1.0900000000000001</v>
      </c>
      <c r="Z17" s="12">
        <v>1.0900000000000001</v>
      </c>
      <c r="AA17" s="12">
        <v>1.0900000000000001</v>
      </c>
      <c r="AB17" s="12">
        <v>1.0900000000000001</v>
      </c>
      <c r="AC17" s="12">
        <v>1.0900000000000001</v>
      </c>
      <c r="AD17" s="12">
        <v>1.0900000000000001</v>
      </c>
      <c r="AE17" s="12">
        <v>1.0900000000000001</v>
      </c>
      <c r="AF17" s="209">
        <v>1.0900000000000001</v>
      </c>
      <c r="AG17" s="114">
        <v>1.0900000000000001</v>
      </c>
      <c r="AH17" s="106">
        <v>1.0900000000000001</v>
      </c>
      <c r="AI17" s="106">
        <v>1.0900000000000001</v>
      </c>
      <c r="AJ17" s="115">
        <v>1.0900000000000001</v>
      </c>
    </row>
    <row r="18" spans="1:36" s="8" customFormat="1" ht="12.95" customHeight="1" x14ac:dyDescent="0.15">
      <c r="A18" s="28">
        <v>16</v>
      </c>
      <c r="B18" s="228">
        <f t="shared" si="1"/>
        <v>1.22</v>
      </c>
      <c r="C18" s="152">
        <v>1.2</v>
      </c>
      <c r="D18" s="151">
        <f t="shared" si="2"/>
        <v>1.1800000000000002</v>
      </c>
      <c r="E18" s="151">
        <f t="shared" si="3"/>
        <v>1.1600000000000001</v>
      </c>
      <c r="F18" s="151">
        <f t="shared" si="4"/>
        <v>1.1400000000000001</v>
      </c>
      <c r="G18" s="13">
        <f t="shared" si="12"/>
        <v>1.1200000000000001</v>
      </c>
      <c r="H18" s="13">
        <f t="shared" si="9"/>
        <v>1.1100000000000001</v>
      </c>
      <c r="I18" s="62">
        <f t="shared" si="7"/>
        <v>1.1000000000000001</v>
      </c>
      <c r="J18" s="62">
        <f t="shared" si="8"/>
        <v>1.0900000000000001</v>
      </c>
      <c r="K18" s="62">
        <f t="shared" si="10"/>
        <v>1.08</v>
      </c>
      <c r="L18" s="190">
        <v>1.07</v>
      </c>
      <c r="M18" s="25">
        <f t="shared" si="11"/>
        <v>1.06</v>
      </c>
      <c r="N18" s="62">
        <f t="shared" ref="N18:N26" si="13">M18-0.01</f>
        <v>1.05</v>
      </c>
      <c r="O18" s="69">
        <v>1.05</v>
      </c>
      <c r="P18" s="12">
        <v>1.05</v>
      </c>
      <c r="Q18" s="12">
        <v>1.05</v>
      </c>
      <c r="R18" s="12">
        <v>1.05</v>
      </c>
      <c r="S18" s="12">
        <v>1.05</v>
      </c>
      <c r="T18" s="12">
        <v>1.05</v>
      </c>
      <c r="U18" s="12">
        <v>1.05</v>
      </c>
      <c r="V18" s="196">
        <v>1.05</v>
      </c>
      <c r="W18" s="12">
        <v>1.05</v>
      </c>
      <c r="X18" s="12">
        <v>1.05</v>
      </c>
      <c r="Y18" s="12">
        <v>1.05</v>
      </c>
      <c r="Z18" s="12">
        <v>1.05</v>
      </c>
      <c r="AA18" s="12">
        <v>1.05</v>
      </c>
      <c r="AB18" s="12">
        <v>1.05</v>
      </c>
      <c r="AC18" s="12">
        <v>1.05</v>
      </c>
      <c r="AD18" s="12">
        <v>1.05</v>
      </c>
      <c r="AE18" s="12">
        <v>1.05</v>
      </c>
      <c r="AF18" s="209">
        <v>1.05</v>
      </c>
      <c r="AG18" s="114">
        <v>1.05</v>
      </c>
      <c r="AH18" s="106">
        <v>1.05</v>
      </c>
      <c r="AI18" s="106">
        <v>1.05</v>
      </c>
      <c r="AJ18" s="115">
        <v>1.05</v>
      </c>
    </row>
    <row r="19" spans="1:36" s="8" customFormat="1" ht="12.95" customHeight="1" x14ac:dyDescent="0.15">
      <c r="A19" s="28">
        <v>17</v>
      </c>
      <c r="B19" s="228">
        <f t="shared" si="1"/>
        <v>1.18</v>
      </c>
      <c r="C19" s="152">
        <v>1.1599999999999999</v>
      </c>
      <c r="D19" s="151">
        <f t="shared" si="2"/>
        <v>1.1400000000000001</v>
      </c>
      <c r="E19" s="151">
        <f t="shared" si="3"/>
        <v>1.1200000000000001</v>
      </c>
      <c r="F19" s="13">
        <f t="shared" ref="F19:F56" si="14">G19+0.01</f>
        <v>1.1000000000000001</v>
      </c>
      <c r="G19" s="13">
        <f t="shared" si="12"/>
        <v>1.0900000000000001</v>
      </c>
      <c r="H19" s="13">
        <f t="shared" si="9"/>
        <v>1.08</v>
      </c>
      <c r="I19" s="62">
        <f t="shared" si="7"/>
        <v>1.07</v>
      </c>
      <c r="J19" s="62">
        <f t="shared" si="8"/>
        <v>1.06</v>
      </c>
      <c r="K19" s="62">
        <f t="shared" si="10"/>
        <v>1.05</v>
      </c>
      <c r="L19" s="190">
        <v>1.04</v>
      </c>
      <c r="M19" s="25">
        <f t="shared" si="11"/>
        <v>1.03</v>
      </c>
      <c r="N19" s="62">
        <f t="shared" si="13"/>
        <v>1.02</v>
      </c>
      <c r="O19" s="69">
        <v>1.02</v>
      </c>
      <c r="P19" s="12">
        <v>1.02</v>
      </c>
      <c r="Q19" s="12">
        <v>1.02</v>
      </c>
      <c r="R19" s="12">
        <v>1.02</v>
      </c>
      <c r="S19" s="12">
        <v>1.02</v>
      </c>
      <c r="T19" s="12">
        <v>1.02</v>
      </c>
      <c r="U19" s="12">
        <v>1.02</v>
      </c>
      <c r="V19" s="196">
        <v>1.02</v>
      </c>
      <c r="W19" s="12">
        <v>1.02</v>
      </c>
      <c r="X19" s="12">
        <v>1.02</v>
      </c>
      <c r="Y19" s="12">
        <v>1.02</v>
      </c>
      <c r="Z19" s="12">
        <v>1.02</v>
      </c>
      <c r="AA19" s="12">
        <v>1.02</v>
      </c>
      <c r="AB19" s="12">
        <v>1.02</v>
      </c>
      <c r="AC19" s="12">
        <v>1.02</v>
      </c>
      <c r="AD19" s="12">
        <v>1.02</v>
      </c>
      <c r="AE19" s="12">
        <v>1.02</v>
      </c>
      <c r="AF19" s="209">
        <v>1.02</v>
      </c>
      <c r="AG19" s="114">
        <v>1.02</v>
      </c>
      <c r="AH19" s="106">
        <v>1.02</v>
      </c>
      <c r="AI19" s="106">
        <v>1.02</v>
      </c>
      <c r="AJ19" s="115">
        <v>1.02</v>
      </c>
    </row>
    <row r="20" spans="1:36" s="8" customFormat="1" ht="12.95" customHeight="1" thickBot="1" x14ac:dyDescent="0.2">
      <c r="A20" s="28">
        <v>18</v>
      </c>
      <c r="B20" s="228">
        <f t="shared" si="1"/>
        <v>1.1499999999999999</v>
      </c>
      <c r="C20" s="152">
        <v>1.1299999999999999</v>
      </c>
      <c r="D20" s="151">
        <f t="shared" si="2"/>
        <v>1.1100000000000001</v>
      </c>
      <c r="E20" s="151">
        <f t="shared" si="3"/>
        <v>1.0900000000000001</v>
      </c>
      <c r="F20" s="13">
        <f t="shared" si="14"/>
        <v>1.07</v>
      </c>
      <c r="G20" s="13">
        <f t="shared" si="12"/>
        <v>1.06</v>
      </c>
      <c r="H20" s="13">
        <f t="shared" si="9"/>
        <v>1.05</v>
      </c>
      <c r="I20" s="62">
        <f t="shared" si="7"/>
        <v>1.04</v>
      </c>
      <c r="J20" s="62">
        <f t="shared" si="8"/>
        <v>1.03</v>
      </c>
      <c r="K20" s="62">
        <f t="shared" si="10"/>
        <v>1.02</v>
      </c>
      <c r="L20" s="190">
        <v>1.01</v>
      </c>
      <c r="M20" s="25">
        <f t="shared" si="11"/>
        <v>1</v>
      </c>
      <c r="N20" s="62">
        <f t="shared" si="13"/>
        <v>0.99</v>
      </c>
      <c r="O20" s="68">
        <v>0.99</v>
      </c>
      <c r="P20" s="12">
        <v>0.99</v>
      </c>
      <c r="Q20" s="12">
        <v>0.99</v>
      </c>
      <c r="R20" s="12">
        <v>0.99</v>
      </c>
      <c r="S20" s="12">
        <v>0.99</v>
      </c>
      <c r="T20" s="12">
        <v>0.99</v>
      </c>
      <c r="U20" s="12">
        <v>0.99</v>
      </c>
      <c r="V20" s="196">
        <v>0.99</v>
      </c>
      <c r="W20" s="12">
        <v>0.99</v>
      </c>
      <c r="X20" s="12">
        <v>0.99</v>
      </c>
      <c r="Y20" s="12">
        <v>0.99</v>
      </c>
      <c r="Z20" s="12">
        <v>0.99</v>
      </c>
      <c r="AA20" s="12">
        <v>0.99</v>
      </c>
      <c r="AB20" s="12">
        <v>0.99</v>
      </c>
      <c r="AC20" s="12">
        <v>0.99</v>
      </c>
      <c r="AD20" s="12">
        <v>0.99</v>
      </c>
      <c r="AE20" s="12">
        <v>0.99</v>
      </c>
      <c r="AF20" s="209">
        <v>0.99</v>
      </c>
      <c r="AG20" s="114">
        <v>0.99</v>
      </c>
      <c r="AH20" s="106">
        <v>0.99</v>
      </c>
      <c r="AI20" s="106">
        <v>0.99</v>
      </c>
      <c r="AJ20" s="115">
        <v>0.99</v>
      </c>
    </row>
    <row r="21" spans="1:36" s="8" customFormat="1" ht="12.95" customHeight="1" x14ac:dyDescent="0.15">
      <c r="A21" s="28">
        <v>19</v>
      </c>
      <c r="B21" s="228">
        <f t="shared" si="1"/>
        <v>1.1200000000000001</v>
      </c>
      <c r="C21" s="152">
        <v>1.1000000000000001</v>
      </c>
      <c r="D21" s="151">
        <f t="shared" si="2"/>
        <v>1.08</v>
      </c>
      <c r="E21" s="151">
        <f t="shared" si="3"/>
        <v>1.06</v>
      </c>
      <c r="F21" s="13">
        <f t="shared" si="14"/>
        <v>1.04</v>
      </c>
      <c r="G21" s="13">
        <f t="shared" si="12"/>
        <v>1.03</v>
      </c>
      <c r="H21" s="13">
        <f t="shared" si="9"/>
        <v>1.02</v>
      </c>
      <c r="I21" s="62">
        <f t="shared" si="7"/>
        <v>1.01</v>
      </c>
      <c r="J21" s="62">
        <f t="shared" si="8"/>
        <v>1</v>
      </c>
      <c r="K21" s="62">
        <f t="shared" si="10"/>
        <v>0.99</v>
      </c>
      <c r="L21" s="190">
        <v>0.98</v>
      </c>
      <c r="M21" s="25">
        <f t="shared" si="11"/>
        <v>0.97</v>
      </c>
      <c r="N21" s="13">
        <f t="shared" si="13"/>
        <v>0.96</v>
      </c>
      <c r="O21" s="62">
        <f t="shared" ref="O21:O26" si="15">N21-0.01</f>
        <v>0.95</v>
      </c>
      <c r="P21" s="69">
        <v>0.95</v>
      </c>
      <c r="Q21" s="12">
        <v>0.95</v>
      </c>
      <c r="R21" s="12">
        <v>0.95</v>
      </c>
      <c r="S21" s="12">
        <v>0.95</v>
      </c>
      <c r="T21" s="12">
        <v>0.95</v>
      </c>
      <c r="U21" s="12">
        <v>0.95</v>
      </c>
      <c r="V21" s="196">
        <v>0.95</v>
      </c>
      <c r="W21" s="12">
        <v>0.95</v>
      </c>
      <c r="X21" s="12">
        <v>0.95</v>
      </c>
      <c r="Y21" s="12">
        <v>0.95</v>
      </c>
      <c r="Z21" s="12">
        <v>0.95</v>
      </c>
      <c r="AA21" s="12">
        <v>0.95</v>
      </c>
      <c r="AB21" s="12">
        <v>0.95</v>
      </c>
      <c r="AC21" s="12">
        <v>0.95</v>
      </c>
      <c r="AD21" s="12">
        <v>0.95</v>
      </c>
      <c r="AE21" s="12">
        <v>0.95</v>
      </c>
      <c r="AF21" s="209">
        <v>0.95</v>
      </c>
      <c r="AG21" s="114">
        <v>0.95</v>
      </c>
      <c r="AH21" s="106">
        <v>0.95</v>
      </c>
      <c r="AI21" s="106">
        <v>0.95</v>
      </c>
      <c r="AJ21" s="115">
        <v>0.95</v>
      </c>
    </row>
    <row r="22" spans="1:36" s="9" customFormat="1" ht="12.95" customHeight="1" x14ac:dyDescent="0.15">
      <c r="A22" s="28">
        <v>20</v>
      </c>
      <c r="B22" s="228">
        <f t="shared" si="1"/>
        <v>1.08</v>
      </c>
      <c r="C22" s="152">
        <v>1.06</v>
      </c>
      <c r="D22" s="151">
        <f t="shared" si="2"/>
        <v>1.04</v>
      </c>
      <c r="E22" s="13">
        <f t="shared" ref="E22:E55" si="16">F22+0.01</f>
        <v>1.02</v>
      </c>
      <c r="F22" s="13">
        <f t="shared" si="14"/>
        <v>1.01</v>
      </c>
      <c r="G22" s="13">
        <f t="shared" si="12"/>
        <v>1</v>
      </c>
      <c r="H22" s="13">
        <f t="shared" si="9"/>
        <v>0.99</v>
      </c>
      <c r="I22" s="62">
        <f t="shared" si="7"/>
        <v>0.98</v>
      </c>
      <c r="J22" s="62">
        <f t="shared" si="8"/>
        <v>0.97</v>
      </c>
      <c r="K22" s="62">
        <f t="shared" si="10"/>
        <v>0.96</v>
      </c>
      <c r="L22" s="190">
        <v>0.95</v>
      </c>
      <c r="M22" s="25">
        <f t="shared" si="11"/>
        <v>0.94</v>
      </c>
      <c r="N22" s="13">
        <f t="shared" si="13"/>
        <v>0.92999999999999994</v>
      </c>
      <c r="O22" s="62">
        <f t="shared" si="15"/>
        <v>0.91999999999999993</v>
      </c>
      <c r="P22" s="69">
        <v>0.92</v>
      </c>
      <c r="Q22" s="12">
        <v>0.92</v>
      </c>
      <c r="R22" s="12">
        <v>0.92</v>
      </c>
      <c r="S22" s="12">
        <v>0.92</v>
      </c>
      <c r="T22" s="12">
        <v>0.92</v>
      </c>
      <c r="U22" s="12">
        <v>0.92</v>
      </c>
      <c r="V22" s="196">
        <v>0.92</v>
      </c>
      <c r="W22" s="12">
        <v>0.92</v>
      </c>
      <c r="X22" s="12">
        <v>0.92</v>
      </c>
      <c r="Y22" s="12">
        <v>0.92</v>
      </c>
      <c r="Z22" s="12">
        <v>0.92</v>
      </c>
      <c r="AA22" s="12">
        <v>0.92</v>
      </c>
      <c r="AB22" s="12">
        <v>0.92</v>
      </c>
      <c r="AC22" s="12">
        <v>0.92</v>
      </c>
      <c r="AD22" s="12">
        <v>0.92</v>
      </c>
      <c r="AE22" s="12">
        <v>0.92</v>
      </c>
      <c r="AF22" s="209">
        <v>0.92</v>
      </c>
      <c r="AG22" s="114">
        <v>0.92</v>
      </c>
      <c r="AH22" s="106">
        <v>0.92</v>
      </c>
      <c r="AI22" s="106">
        <v>0.92</v>
      </c>
      <c r="AJ22" s="115">
        <v>0.92</v>
      </c>
    </row>
    <row r="23" spans="1:36" s="8" customFormat="1" ht="12.95" customHeight="1" thickBot="1" x14ac:dyDescent="0.2">
      <c r="A23" s="28">
        <v>21</v>
      </c>
      <c r="B23" s="228">
        <f t="shared" si="1"/>
        <v>1.06</v>
      </c>
      <c r="C23" s="152">
        <v>1.04</v>
      </c>
      <c r="D23" s="151">
        <f t="shared" si="2"/>
        <v>1.02</v>
      </c>
      <c r="E23" s="13">
        <f t="shared" si="16"/>
        <v>1</v>
      </c>
      <c r="F23" s="13">
        <f t="shared" si="14"/>
        <v>0.9900000000000001</v>
      </c>
      <c r="G23" s="13">
        <f t="shared" si="12"/>
        <v>0.98000000000000009</v>
      </c>
      <c r="H23" s="13">
        <f t="shared" si="9"/>
        <v>0.97000000000000008</v>
      </c>
      <c r="I23" s="62">
        <f t="shared" si="7"/>
        <v>0.96000000000000008</v>
      </c>
      <c r="J23" s="62">
        <f t="shared" si="8"/>
        <v>0.95000000000000007</v>
      </c>
      <c r="K23" s="62">
        <f t="shared" si="10"/>
        <v>0.94000000000000006</v>
      </c>
      <c r="L23" s="190">
        <v>0.93</v>
      </c>
      <c r="M23" s="25">
        <f t="shared" si="11"/>
        <v>0.92</v>
      </c>
      <c r="N23" s="13">
        <f t="shared" si="13"/>
        <v>0.91</v>
      </c>
      <c r="O23" s="62">
        <f t="shared" si="15"/>
        <v>0.9</v>
      </c>
      <c r="P23" s="68">
        <v>0.9</v>
      </c>
      <c r="Q23" s="12">
        <v>0.9</v>
      </c>
      <c r="R23" s="12">
        <v>0.9</v>
      </c>
      <c r="S23" s="12">
        <v>0.9</v>
      </c>
      <c r="T23" s="12">
        <v>0.9</v>
      </c>
      <c r="U23" s="12">
        <v>0.9</v>
      </c>
      <c r="V23" s="196">
        <v>0.9</v>
      </c>
      <c r="W23" s="12">
        <v>0.9</v>
      </c>
      <c r="X23" s="12">
        <v>0.9</v>
      </c>
      <c r="Y23" s="12">
        <v>0.9</v>
      </c>
      <c r="Z23" s="12">
        <v>0.9</v>
      </c>
      <c r="AA23" s="12">
        <v>0.9</v>
      </c>
      <c r="AB23" s="12">
        <v>0.9</v>
      </c>
      <c r="AC23" s="12">
        <v>0.9</v>
      </c>
      <c r="AD23" s="12">
        <v>0.9</v>
      </c>
      <c r="AE23" s="12">
        <v>0.9</v>
      </c>
      <c r="AF23" s="209">
        <v>0.9</v>
      </c>
      <c r="AG23" s="114">
        <v>0.9</v>
      </c>
      <c r="AH23" s="106">
        <v>0.9</v>
      </c>
      <c r="AI23" s="106">
        <v>0.9</v>
      </c>
      <c r="AJ23" s="115">
        <v>0.9</v>
      </c>
    </row>
    <row r="24" spans="1:36" s="8" customFormat="1" ht="12.95" customHeight="1" x14ac:dyDescent="0.15">
      <c r="A24" s="28">
        <v>22</v>
      </c>
      <c r="B24" s="228">
        <f t="shared" si="1"/>
        <v>1.04</v>
      </c>
      <c r="C24" s="152">
        <v>1.02</v>
      </c>
      <c r="D24" s="151">
        <f t="shared" si="2"/>
        <v>1</v>
      </c>
      <c r="E24" s="13">
        <f t="shared" si="16"/>
        <v>0.98000000000000009</v>
      </c>
      <c r="F24" s="13">
        <f t="shared" si="14"/>
        <v>0.97000000000000008</v>
      </c>
      <c r="G24" s="13">
        <f t="shared" si="12"/>
        <v>0.96000000000000008</v>
      </c>
      <c r="H24" s="13">
        <f t="shared" si="9"/>
        <v>0.95000000000000007</v>
      </c>
      <c r="I24" s="62">
        <f t="shared" si="7"/>
        <v>0.94000000000000006</v>
      </c>
      <c r="J24" s="62">
        <f t="shared" si="8"/>
        <v>0.93</v>
      </c>
      <c r="K24" s="62">
        <f t="shared" si="10"/>
        <v>0.92</v>
      </c>
      <c r="L24" s="190">
        <v>0.91</v>
      </c>
      <c r="M24" s="25">
        <f t="shared" si="11"/>
        <v>0.9</v>
      </c>
      <c r="N24" s="13">
        <f t="shared" si="13"/>
        <v>0.89</v>
      </c>
      <c r="O24" s="13">
        <f t="shared" si="15"/>
        <v>0.88</v>
      </c>
      <c r="P24" s="62">
        <f t="shared" ref="P24:P29" si="17">O24-0.01</f>
        <v>0.87</v>
      </c>
      <c r="Q24" s="69">
        <v>0.87</v>
      </c>
      <c r="R24" s="12">
        <v>0.87</v>
      </c>
      <c r="S24" s="12">
        <v>0.87</v>
      </c>
      <c r="T24" s="12">
        <v>0.87</v>
      </c>
      <c r="U24" s="12">
        <v>0.87</v>
      </c>
      <c r="V24" s="196">
        <v>0.87</v>
      </c>
      <c r="W24" s="12">
        <v>0.87</v>
      </c>
      <c r="X24" s="12">
        <v>0.87</v>
      </c>
      <c r="Y24" s="12">
        <v>0.87</v>
      </c>
      <c r="Z24" s="12">
        <v>0.87</v>
      </c>
      <c r="AA24" s="12">
        <v>0.87</v>
      </c>
      <c r="AB24" s="12">
        <v>0.87</v>
      </c>
      <c r="AC24" s="12">
        <v>0.87</v>
      </c>
      <c r="AD24" s="12">
        <v>0.87</v>
      </c>
      <c r="AE24" s="12">
        <v>0.87</v>
      </c>
      <c r="AF24" s="209">
        <v>0.87</v>
      </c>
      <c r="AG24" s="114">
        <v>0.87</v>
      </c>
      <c r="AH24" s="106">
        <v>0.87</v>
      </c>
      <c r="AI24" s="106">
        <v>0.87</v>
      </c>
      <c r="AJ24" s="115">
        <v>0.87</v>
      </c>
    </row>
    <row r="25" spans="1:36" s="8" customFormat="1" ht="12.95" customHeight="1" x14ac:dyDescent="0.15">
      <c r="A25" s="28">
        <v>23</v>
      </c>
      <c r="B25" s="228">
        <f t="shared" si="1"/>
        <v>1.01</v>
      </c>
      <c r="C25" s="152">
        <v>0.99</v>
      </c>
      <c r="D25" s="13">
        <f t="shared" ref="D25:D54" si="18">E25+0.01</f>
        <v>0.97000000000000008</v>
      </c>
      <c r="E25" s="13">
        <f t="shared" si="16"/>
        <v>0.96000000000000008</v>
      </c>
      <c r="F25" s="13">
        <f t="shared" si="14"/>
        <v>0.95000000000000007</v>
      </c>
      <c r="G25" s="13">
        <f t="shared" si="12"/>
        <v>0.94000000000000006</v>
      </c>
      <c r="H25" s="13">
        <f t="shared" si="9"/>
        <v>0.93</v>
      </c>
      <c r="I25" s="62">
        <f t="shared" si="7"/>
        <v>0.92</v>
      </c>
      <c r="J25" s="62">
        <f t="shared" si="8"/>
        <v>0.91</v>
      </c>
      <c r="K25" s="62">
        <f t="shared" si="10"/>
        <v>0.9</v>
      </c>
      <c r="L25" s="190">
        <v>0.89</v>
      </c>
      <c r="M25" s="25">
        <f t="shared" si="11"/>
        <v>0.88</v>
      </c>
      <c r="N25" s="13">
        <f t="shared" si="13"/>
        <v>0.87</v>
      </c>
      <c r="O25" s="13">
        <f t="shared" si="15"/>
        <v>0.86</v>
      </c>
      <c r="P25" s="62">
        <f t="shared" si="17"/>
        <v>0.85</v>
      </c>
      <c r="Q25" s="69">
        <v>0.85</v>
      </c>
      <c r="R25" s="12">
        <v>0.85</v>
      </c>
      <c r="S25" s="12">
        <v>0.85</v>
      </c>
      <c r="T25" s="12">
        <v>0.85</v>
      </c>
      <c r="U25" s="12">
        <v>0.85</v>
      </c>
      <c r="V25" s="196">
        <v>0.85</v>
      </c>
      <c r="W25" s="12">
        <v>0.85</v>
      </c>
      <c r="X25" s="12">
        <v>0.85</v>
      </c>
      <c r="Y25" s="12">
        <v>0.85</v>
      </c>
      <c r="Z25" s="12">
        <v>0.85</v>
      </c>
      <c r="AA25" s="12">
        <v>0.85</v>
      </c>
      <c r="AB25" s="12">
        <v>0.85</v>
      </c>
      <c r="AC25" s="12">
        <v>0.85</v>
      </c>
      <c r="AD25" s="12">
        <v>0.85</v>
      </c>
      <c r="AE25" s="12">
        <v>0.85</v>
      </c>
      <c r="AF25" s="209">
        <v>0.85</v>
      </c>
      <c r="AG25" s="114">
        <v>0.85</v>
      </c>
      <c r="AH25" s="106">
        <v>0.85</v>
      </c>
      <c r="AI25" s="106">
        <v>0.85</v>
      </c>
      <c r="AJ25" s="115">
        <v>0.85</v>
      </c>
    </row>
    <row r="26" spans="1:36" s="8" customFormat="1" ht="12.95" customHeight="1" thickBot="1" x14ac:dyDescent="0.2">
      <c r="A26" s="28">
        <v>24</v>
      </c>
      <c r="B26" s="228">
        <f t="shared" si="1"/>
        <v>0.99</v>
      </c>
      <c r="C26" s="152">
        <v>0.97</v>
      </c>
      <c r="D26" s="13">
        <f t="shared" si="18"/>
        <v>0.95000000000000007</v>
      </c>
      <c r="E26" s="13">
        <f t="shared" si="16"/>
        <v>0.94000000000000006</v>
      </c>
      <c r="F26" s="13">
        <f t="shared" si="14"/>
        <v>0.93</v>
      </c>
      <c r="G26" s="13">
        <f t="shared" si="12"/>
        <v>0.92</v>
      </c>
      <c r="H26" s="13">
        <f t="shared" si="9"/>
        <v>0.91</v>
      </c>
      <c r="I26" s="62">
        <f t="shared" si="7"/>
        <v>0.9</v>
      </c>
      <c r="J26" s="62">
        <f t="shared" si="8"/>
        <v>0.89</v>
      </c>
      <c r="K26" s="62">
        <f t="shared" si="10"/>
        <v>0.88</v>
      </c>
      <c r="L26" s="190">
        <v>0.87</v>
      </c>
      <c r="M26" s="25">
        <f t="shared" si="11"/>
        <v>0.86</v>
      </c>
      <c r="N26" s="13">
        <f t="shared" si="13"/>
        <v>0.85</v>
      </c>
      <c r="O26" s="13">
        <f t="shared" si="15"/>
        <v>0.84</v>
      </c>
      <c r="P26" s="62">
        <f t="shared" si="17"/>
        <v>0.83</v>
      </c>
      <c r="Q26" s="68">
        <v>0.83</v>
      </c>
      <c r="R26" s="12">
        <v>0.83</v>
      </c>
      <c r="S26" s="12">
        <v>0.83</v>
      </c>
      <c r="T26" s="12">
        <v>0.83</v>
      </c>
      <c r="U26" s="12">
        <v>0.83</v>
      </c>
      <c r="V26" s="196">
        <v>0.83</v>
      </c>
      <c r="W26" s="12">
        <v>0.83</v>
      </c>
      <c r="X26" s="12">
        <v>0.83</v>
      </c>
      <c r="Y26" s="12">
        <v>0.83</v>
      </c>
      <c r="Z26" s="12">
        <v>0.83</v>
      </c>
      <c r="AA26" s="12">
        <v>0.83</v>
      </c>
      <c r="AB26" s="12">
        <v>0.83</v>
      </c>
      <c r="AC26" s="12">
        <v>0.83</v>
      </c>
      <c r="AD26" s="12">
        <v>0.83</v>
      </c>
      <c r="AE26" s="12">
        <v>0.83</v>
      </c>
      <c r="AF26" s="209">
        <v>0.83</v>
      </c>
      <c r="AG26" s="114">
        <v>0.83</v>
      </c>
      <c r="AH26" s="106">
        <v>0.83</v>
      </c>
      <c r="AI26" s="106">
        <v>0.83</v>
      </c>
      <c r="AJ26" s="115">
        <v>0.83</v>
      </c>
    </row>
    <row r="27" spans="1:36" s="8" customFormat="1" ht="12.95" customHeight="1" x14ac:dyDescent="0.15">
      <c r="A27" s="28">
        <v>25</v>
      </c>
      <c r="B27" s="228">
        <f t="shared" si="1"/>
        <v>0.97</v>
      </c>
      <c r="C27" s="152">
        <v>0.95</v>
      </c>
      <c r="D27" s="13">
        <f t="shared" si="18"/>
        <v>0.93</v>
      </c>
      <c r="E27" s="13">
        <f t="shared" si="16"/>
        <v>0.92</v>
      </c>
      <c r="F27" s="13">
        <f t="shared" si="14"/>
        <v>0.91</v>
      </c>
      <c r="G27" s="13">
        <f t="shared" si="12"/>
        <v>0.9</v>
      </c>
      <c r="H27" s="13">
        <f t="shared" si="9"/>
        <v>0.89</v>
      </c>
      <c r="I27" s="62">
        <f t="shared" si="7"/>
        <v>0.88</v>
      </c>
      <c r="J27" s="62">
        <f t="shared" si="8"/>
        <v>0.87</v>
      </c>
      <c r="K27" s="62">
        <f t="shared" si="10"/>
        <v>0.86</v>
      </c>
      <c r="L27" s="190">
        <v>0.85</v>
      </c>
      <c r="M27" s="25">
        <f t="shared" ref="M27:O29" si="19">L27-0.01</f>
        <v>0.84</v>
      </c>
      <c r="N27" s="13">
        <f t="shared" si="19"/>
        <v>0.83</v>
      </c>
      <c r="O27" s="13">
        <f t="shared" si="19"/>
        <v>0.82</v>
      </c>
      <c r="P27" s="13">
        <f t="shared" si="17"/>
        <v>0.80999999999999994</v>
      </c>
      <c r="Q27" s="62">
        <f>P27-0.01</f>
        <v>0.79999999999999993</v>
      </c>
      <c r="R27" s="69">
        <v>0.8</v>
      </c>
      <c r="S27" s="12">
        <v>0.8</v>
      </c>
      <c r="T27" s="12">
        <v>0.8</v>
      </c>
      <c r="U27" s="12">
        <v>0.8</v>
      </c>
      <c r="V27" s="196">
        <v>0.8</v>
      </c>
      <c r="W27" s="12">
        <v>0.8</v>
      </c>
      <c r="X27" s="12">
        <v>0.8</v>
      </c>
      <c r="Y27" s="12">
        <v>0.8</v>
      </c>
      <c r="Z27" s="12">
        <v>0.8</v>
      </c>
      <c r="AA27" s="12">
        <v>0.8</v>
      </c>
      <c r="AB27" s="12">
        <v>0.8</v>
      </c>
      <c r="AC27" s="12">
        <v>0.8</v>
      </c>
      <c r="AD27" s="12">
        <v>0.8</v>
      </c>
      <c r="AE27" s="12">
        <v>0.8</v>
      </c>
      <c r="AF27" s="209">
        <v>0.8</v>
      </c>
      <c r="AG27" s="114">
        <v>0.8</v>
      </c>
      <c r="AH27" s="106">
        <v>0.8</v>
      </c>
      <c r="AI27" s="106">
        <v>0.8</v>
      </c>
      <c r="AJ27" s="115">
        <v>0.8</v>
      </c>
    </row>
    <row r="28" spans="1:36" s="8" customFormat="1" ht="12.95" customHeight="1" x14ac:dyDescent="0.15">
      <c r="A28" s="28">
        <v>26</v>
      </c>
      <c r="B28" s="228">
        <f t="shared" si="1"/>
        <v>0.95000000000000007</v>
      </c>
      <c r="C28" s="25">
        <v>0.93</v>
      </c>
      <c r="D28" s="13">
        <f t="shared" si="18"/>
        <v>0.92</v>
      </c>
      <c r="E28" s="13">
        <f t="shared" si="16"/>
        <v>0.91</v>
      </c>
      <c r="F28" s="13">
        <f t="shared" si="14"/>
        <v>0.9</v>
      </c>
      <c r="G28" s="13">
        <f t="shared" si="12"/>
        <v>0.89</v>
      </c>
      <c r="H28" s="13">
        <f t="shared" si="9"/>
        <v>0.88</v>
      </c>
      <c r="I28" s="62">
        <f t="shared" si="7"/>
        <v>0.87</v>
      </c>
      <c r="J28" s="62">
        <f t="shared" si="8"/>
        <v>0.86</v>
      </c>
      <c r="K28" s="62">
        <f t="shared" si="10"/>
        <v>0.85</v>
      </c>
      <c r="L28" s="190">
        <v>0.84</v>
      </c>
      <c r="M28" s="25">
        <f t="shared" si="19"/>
        <v>0.83</v>
      </c>
      <c r="N28" s="13">
        <f t="shared" si="19"/>
        <v>0.82</v>
      </c>
      <c r="O28" s="13">
        <f t="shared" si="19"/>
        <v>0.80999999999999994</v>
      </c>
      <c r="P28" s="13">
        <f t="shared" si="17"/>
        <v>0.79999999999999993</v>
      </c>
      <c r="Q28" s="62">
        <f>P28-0.01</f>
        <v>0.78999999999999992</v>
      </c>
      <c r="R28" s="69">
        <v>0.79</v>
      </c>
      <c r="S28" s="12">
        <v>0.79</v>
      </c>
      <c r="T28" s="12">
        <v>0.79</v>
      </c>
      <c r="U28" s="12">
        <v>0.79</v>
      </c>
      <c r="V28" s="196">
        <v>0.79</v>
      </c>
      <c r="W28" s="12">
        <v>0.79</v>
      </c>
      <c r="X28" s="12">
        <v>0.79</v>
      </c>
      <c r="Y28" s="12">
        <v>0.79</v>
      </c>
      <c r="Z28" s="12">
        <v>0.79</v>
      </c>
      <c r="AA28" s="12">
        <v>0.79</v>
      </c>
      <c r="AB28" s="12">
        <v>0.79</v>
      </c>
      <c r="AC28" s="12">
        <v>0.79</v>
      </c>
      <c r="AD28" s="12">
        <v>0.79</v>
      </c>
      <c r="AE28" s="12">
        <v>0.79</v>
      </c>
      <c r="AF28" s="209">
        <v>0.79</v>
      </c>
      <c r="AG28" s="114">
        <v>0.79</v>
      </c>
      <c r="AH28" s="106">
        <v>0.79</v>
      </c>
      <c r="AI28" s="106">
        <v>0.79</v>
      </c>
      <c r="AJ28" s="115">
        <v>0.79</v>
      </c>
    </row>
    <row r="29" spans="1:36" s="8" customFormat="1" ht="12.95" customHeight="1" thickBot="1" x14ac:dyDescent="0.2">
      <c r="A29" s="28">
        <v>27</v>
      </c>
      <c r="B29" s="228">
        <f t="shared" si="1"/>
        <v>0.94000000000000006</v>
      </c>
      <c r="C29" s="25">
        <v>0.92</v>
      </c>
      <c r="D29" s="13">
        <f t="shared" si="18"/>
        <v>0.91</v>
      </c>
      <c r="E29" s="13">
        <f t="shared" si="16"/>
        <v>0.9</v>
      </c>
      <c r="F29" s="13">
        <f t="shared" si="14"/>
        <v>0.89</v>
      </c>
      <c r="G29" s="13">
        <f t="shared" si="12"/>
        <v>0.88</v>
      </c>
      <c r="H29" s="13">
        <f t="shared" si="9"/>
        <v>0.87</v>
      </c>
      <c r="I29" s="62">
        <f t="shared" si="7"/>
        <v>0.86</v>
      </c>
      <c r="J29" s="62">
        <f t="shared" si="8"/>
        <v>0.85</v>
      </c>
      <c r="K29" s="62">
        <f t="shared" si="10"/>
        <v>0.84</v>
      </c>
      <c r="L29" s="190">
        <v>0.83</v>
      </c>
      <c r="M29" s="25">
        <f t="shared" si="19"/>
        <v>0.82</v>
      </c>
      <c r="N29" s="13">
        <f t="shared" si="19"/>
        <v>0.80999999999999994</v>
      </c>
      <c r="O29" s="13">
        <f t="shared" si="19"/>
        <v>0.79999999999999993</v>
      </c>
      <c r="P29" s="13">
        <f t="shared" si="17"/>
        <v>0.78999999999999992</v>
      </c>
      <c r="Q29" s="62">
        <f>P29-0.01</f>
        <v>0.77999999999999992</v>
      </c>
      <c r="R29" s="68">
        <v>0.78</v>
      </c>
      <c r="S29" s="12">
        <v>0.78</v>
      </c>
      <c r="T29" s="12">
        <v>0.78</v>
      </c>
      <c r="U29" s="12">
        <v>0.78</v>
      </c>
      <c r="V29" s="196">
        <v>0.78</v>
      </c>
      <c r="W29" s="12">
        <v>0.78</v>
      </c>
      <c r="X29" s="12">
        <v>0.78</v>
      </c>
      <c r="Y29" s="12">
        <v>0.78</v>
      </c>
      <c r="Z29" s="12">
        <v>0.78</v>
      </c>
      <c r="AA29" s="12">
        <v>0.78</v>
      </c>
      <c r="AB29" s="12">
        <v>0.78</v>
      </c>
      <c r="AC29" s="12">
        <v>0.78</v>
      </c>
      <c r="AD29" s="12">
        <v>0.78</v>
      </c>
      <c r="AE29" s="12">
        <v>0.78</v>
      </c>
      <c r="AF29" s="209">
        <v>0.78</v>
      </c>
      <c r="AG29" s="114">
        <v>0.78</v>
      </c>
      <c r="AH29" s="106">
        <v>0.78</v>
      </c>
      <c r="AI29" s="106">
        <v>0.78</v>
      </c>
      <c r="AJ29" s="115">
        <v>0.78</v>
      </c>
    </row>
    <row r="30" spans="1:36" s="8" customFormat="1" ht="12.95" customHeight="1" x14ac:dyDescent="0.15">
      <c r="A30" s="28">
        <v>28</v>
      </c>
      <c r="B30" s="228">
        <f t="shared" si="1"/>
        <v>0.93</v>
      </c>
      <c r="C30" s="25">
        <v>0.91</v>
      </c>
      <c r="D30" s="13">
        <f t="shared" si="18"/>
        <v>0.9</v>
      </c>
      <c r="E30" s="13">
        <f t="shared" si="16"/>
        <v>0.89</v>
      </c>
      <c r="F30" s="13">
        <f t="shared" si="14"/>
        <v>0.88</v>
      </c>
      <c r="G30" s="13">
        <f t="shared" si="12"/>
        <v>0.87</v>
      </c>
      <c r="H30" s="13">
        <f t="shared" si="9"/>
        <v>0.86</v>
      </c>
      <c r="I30" s="62">
        <f t="shared" si="7"/>
        <v>0.85</v>
      </c>
      <c r="J30" s="62">
        <f t="shared" si="8"/>
        <v>0.84</v>
      </c>
      <c r="K30" s="62">
        <f t="shared" si="10"/>
        <v>0.83</v>
      </c>
      <c r="L30" s="190">
        <v>0.82</v>
      </c>
      <c r="M30" s="25">
        <f t="shared" ref="M30:R30" si="20">L30-0.01</f>
        <v>0.80999999999999994</v>
      </c>
      <c r="N30" s="13">
        <f t="shared" si="20"/>
        <v>0.79999999999999993</v>
      </c>
      <c r="O30" s="13">
        <f t="shared" si="20"/>
        <v>0.78999999999999992</v>
      </c>
      <c r="P30" s="13">
        <f t="shared" si="20"/>
        <v>0.77999999999999992</v>
      </c>
      <c r="Q30" s="13">
        <f t="shared" si="20"/>
        <v>0.76999999999999991</v>
      </c>
      <c r="R30" s="62">
        <f t="shared" si="20"/>
        <v>0.7599999999999999</v>
      </c>
      <c r="S30" s="69">
        <v>0.76</v>
      </c>
      <c r="T30" s="12">
        <v>0.76</v>
      </c>
      <c r="U30" s="12">
        <v>0.76</v>
      </c>
      <c r="V30" s="196">
        <v>0.76</v>
      </c>
      <c r="W30" s="12">
        <v>0.76</v>
      </c>
      <c r="X30" s="12">
        <v>0.76</v>
      </c>
      <c r="Y30" s="12">
        <v>0.76</v>
      </c>
      <c r="Z30" s="12">
        <v>0.76</v>
      </c>
      <c r="AA30" s="12">
        <v>0.76</v>
      </c>
      <c r="AB30" s="12">
        <v>0.76</v>
      </c>
      <c r="AC30" s="12">
        <v>0.76</v>
      </c>
      <c r="AD30" s="12">
        <v>0.76</v>
      </c>
      <c r="AE30" s="12">
        <v>0.76</v>
      </c>
      <c r="AF30" s="209">
        <v>0.76</v>
      </c>
      <c r="AG30" s="114">
        <v>0.76</v>
      </c>
      <c r="AH30" s="106">
        <v>0.76</v>
      </c>
      <c r="AI30" s="106">
        <v>0.76</v>
      </c>
      <c r="AJ30" s="115">
        <v>0.76</v>
      </c>
    </row>
    <row r="31" spans="1:36" s="8" customFormat="1" ht="12.95" customHeight="1" x14ac:dyDescent="0.15">
      <c r="A31" s="28">
        <v>29</v>
      </c>
      <c r="B31" s="229">
        <f>C31+0.01</f>
        <v>0.91</v>
      </c>
      <c r="C31" s="25">
        <v>0.9</v>
      </c>
      <c r="D31" s="13">
        <f t="shared" si="18"/>
        <v>0.89000000000000012</v>
      </c>
      <c r="E31" s="13">
        <f t="shared" si="16"/>
        <v>0.88000000000000012</v>
      </c>
      <c r="F31" s="13">
        <f t="shared" si="14"/>
        <v>0.87000000000000011</v>
      </c>
      <c r="G31" s="13">
        <f t="shared" si="12"/>
        <v>0.8600000000000001</v>
      </c>
      <c r="H31" s="13">
        <f t="shared" si="9"/>
        <v>0.85000000000000009</v>
      </c>
      <c r="I31" s="62">
        <f t="shared" si="7"/>
        <v>0.84000000000000008</v>
      </c>
      <c r="J31" s="62">
        <f t="shared" si="8"/>
        <v>0.83000000000000007</v>
      </c>
      <c r="K31" s="62">
        <f t="shared" si="10"/>
        <v>0.82000000000000006</v>
      </c>
      <c r="L31" s="190">
        <v>0.81</v>
      </c>
      <c r="M31" s="25">
        <f t="shared" ref="M31:R31" si="21">L31-0.01</f>
        <v>0.8</v>
      </c>
      <c r="N31" s="13">
        <f t="shared" si="21"/>
        <v>0.79</v>
      </c>
      <c r="O31" s="13">
        <f t="shared" si="21"/>
        <v>0.78</v>
      </c>
      <c r="P31" s="13">
        <f t="shared" si="21"/>
        <v>0.77</v>
      </c>
      <c r="Q31" s="13">
        <f t="shared" si="21"/>
        <v>0.76</v>
      </c>
      <c r="R31" s="62">
        <f t="shared" si="21"/>
        <v>0.75</v>
      </c>
      <c r="S31" s="69">
        <v>0.75</v>
      </c>
      <c r="T31" s="12">
        <v>0.75</v>
      </c>
      <c r="U31" s="12">
        <v>0.75</v>
      </c>
      <c r="V31" s="196">
        <v>0.75</v>
      </c>
      <c r="W31" s="12">
        <v>0.75</v>
      </c>
      <c r="X31" s="12">
        <v>0.75</v>
      </c>
      <c r="Y31" s="12">
        <v>0.75</v>
      </c>
      <c r="Z31" s="12">
        <v>0.75</v>
      </c>
      <c r="AA31" s="12">
        <v>0.75</v>
      </c>
      <c r="AB31" s="12">
        <v>0.75</v>
      </c>
      <c r="AC31" s="12">
        <v>0.75</v>
      </c>
      <c r="AD31" s="12">
        <v>0.75</v>
      </c>
      <c r="AE31" s="12">
        <v>0.75</v>
      </c>
      <c r="AF31" s="209">
        <v>0.75</v>
      </c>
      <c r="AG31" s="114">
        <v>0.75</v>
      </c>
      <c r="AH31" s="106">
        <v>0.75</v>
      </c>
      <c r="AI31" s="106">
        <v>0.75</v>
      </c>
      <c r="AJ31" s="115">
        <v>0.75</v>
      </c>
    </row>
    <row r="32" spans="1:36" s="9" customFormat="1" ht="12.95" customHeight="1" thickBot="1" x14ac:dyDescent="0.2">
      <c r="A32" s="28">
        <v>30</v>
      </c>
      <c r="B32" s="229">
        <f t="shared" ref="B32:B52" si="22">C32+0.01</f>
        <v>0.9</v>
      </c>
      <c r="C32" s="25">
        <v>0.89</v>
      </c>
      <c r="D32" s="13">
        <f t="shared" si="18"/>
        <v>0.88000000000000012</v>
      </c>
      <c r="E32" s="13">
        <f t="shared" si="16"/>
        <v>0.87000000000000011</v>
      </c>
      <c r="F32" s="13">
        <f t="shared" si="14"/>
        <v>0.8600000000000001</v>
      </c>
      <c r="G32" s="13">
        <f t="shared" si="12"/>
        <v>0.85000000000000009</v>
      </c>
      <c r="H32" s="13">
        <f t="shared" si="9"/>
        <v>0.84000000000000008</v>
      </c>
      <c r="I32" s="62">
        <f t="shared" si="7"/>
        <v>0.83000000000000007</v>
      </c>
      <c r="J32" s="62">
        <f t="shared" si="8"/>
        <v>0.82000000000000006</v>
      </c>
      <c r="K32" s="62">
        <f t="shared" si="10"/>
        <v>0.81</v>
      </c>
      <c r="L32" s="190">
        <v>0.8</v>
      </c>
      <c r="M32" s="25">
        <f t="shared" ref="M32:R32" si="23">L32-0.01</f>
        <v>0.79</v>
      </c>
      <c r="N32" s="13">
        <f t="shared" si="23"/>
        <v>0.78</v>
      </c>
      <c r="O32" s="13">
        <f t="shared" si="23"/>
        <v>0.77</v>
      </c>
      <c r="P32" s="13">
        <f t="shared" si="23"/>
        <v>0.76</v>
      </c>
      <c r="Q32" s="13">
        <f t="shared" si="23"/>
        <v>0.75</v>
      </c>
      <c r="R32" s="62">
        <f t="shared" si="23"/>
        <v>0.74</v>
      </c>
      <c r="S32" s="69">
        <v>0.74</v>
      </c>
      <c r="T32" s="12">
        <v>0.74</v>
      </c>
      <c r="U32" s="12">
        <v>0.74</v>
      </c>
      <c r="V32" s="196">
        <v>0.74</v>
      </c>
      <c r="W32" s="12">
        <v>0.74</v>
      </c>
      <c r="X32" s="12">
        <v>0.74</v>
      </c>
      <c r="Y32" s="12">
        <v>0.74</v>
      </c>
      <c r="Z32" s="12">
        <v>0.74</v>
      </c>
      <c r="AA32" s="12">
        <v>0.74</v>
      </c>
      <c r="AB32" s="12">
        <v>0.74</v>
      </c>
      <c r="AC32" s="12">
        <v>0.74</v>
      </c>
      <c r="AD32" s="12">
        <v>0.74</v>
      </c>
      <c r="AE32" s="12">
        <v>0.74</v>
      </c>
      <c r="AF32" s="209">
        <v>0.74</v>
      </c>
      <c r="AG32" s="114">
        <v>0.74</v>
      </c>
      <c r="AH32" s="106">
        <v>0.74</v>
      </c>
      <c r="AI32" s="106">
        <v>0.74</v>
      </c>
      <c r="AJ32" s="115">
        <v>0.74</v>
      </c>
    </row>
    <row r="33" spans="1:36" s="8" customFormat="1" ht="12.95" customHeight="1" x14ac:dyDescent="0.15">
      <c r="A33" s="28">
        <v>31</v>
      </c>
      <c r="B33" s="229">
        <f t="shared" si="22"/>
        <v>0.89</v>
      </c>
      <c r="C33" s="25">
        <v>0.88</v>
      </c>
      <c r="D33" s="13">
        <f t="shared" si="18"/>
        <v>0.87000000000000011</v>
      </c>
      <c r="E33" s="13">
        <f t="shared" si="16"/>
        <v>0.8600000000000001</v>
      </c>
      <c r="F33" s="13">
        <f t="shared" si="14"/>
        <v>0.85000000000000009</v>
      </c>
      <c r="G33" s="13">
        <f t="shared" si="12"/>
        <v>0.84000000000000008</v>
      </c>
      <c r="H33" s="13">
        <f t="shared" si="9"/>
        <v>0.83000000000000007</v>
      </c>
      <c r="I33" s="62">
        <f t="shared" si="7"/>
        <v>0.82000000000000006</v>
      </c>
      <c r="J33" s="62">
        <f t="shared" si="8"/>
        <v>0.81</v>
      </c>
      <c r="K33" s="62">
        <f t="shared" si="10"/>
        <v>0.8</v>
      </c>
      <c r="L33" s="190">
        <v>0.79</v>
      </c>
      <c r="M33" s="25">
        <f t="shared" ref="M33:S33" si="24">L33-0.01</f>
        <v>0.78</v>
      </c>
      <c r="N33" s="13">
        <f t="shared" si="24"/>
        <v>0.77</v>
      </c>
      <c r="O33" s="13">
        <f t="shared" si="24"/>
        <v>0.76</v>
      </c>
      <c r="P33" s="13">
        <f t="shared" si="24"/>
        <v>0.75</v>
      </c>
      <c r="Q33" s="13">
        <f t="shared" si="24"/>
        <v>0.74</v>
      </c>
      <c r="R33" s="62">
        <f t="shared" si="24"/>
        <v>0.73</v>
      </c>
      <c r="S33" s="91">
        <f t="shared" si="24"/>
        <v>0.72</v>
      </c>
      <c r="T33" s="69">
        <v>0.72</v>
      </c>
      <c r="U33" s="12">
        <v>0.72</v>
      </c>
      <c r="V33" s="196">
        <v>0.72</v>
      </c>
      <c r="W33" s="12">
        <v>0.72</v>
      </c>
      <c r="X33" s="12">
        <v>0.72</v>
      </c>
      <c r="Y33" s="12">
        <v>0.72</v>
      </c>
      <c r="Z33" s="12">
        <v>0.72</v>
      </c>
      <c r="AA33" s="12">
        <v>0.72</v>
      </c>
      <c r="AB33" s="12">
        <v>0.72</v>
      </c>
      <c r="AC33" s="12">
        <v>0.72</v>
      </c>
      <c r="AD33" s="12">
        <v>0.72</v>
      </c>
      <c r="AE33" s="12">
        <v>0.72</v>
      </c>
      <c r="AF33" s="209">
        <v>0.72</v>
      </c>
      <c r="AG33" s="114">
        <v>0.72</v>
      </c>
      <c r="AH33" s="106">
        <v>0.72</v>
      </c>
      <c r="AI33" s="106">
        <v>0.72</v>
      </c>
      <c r="AJ33" s="115">
        <v>0.72</v>
      </c>
    </row>
    <row r="34" spans="1:36" s="8" customFormat="1" ht="12.95" customHeight="1" x14ac:dyDescent="0.15">
      <c r="A34" s="28">
        <v>32</v>
      </c>
      <c r="B34" s="229">
        <f t="shared" si="22"/>
        <v>0.88</v>
      </c>
      <c r="C34" s="25">
        <v>0.87</v>
      </c>
      <c r="D34" s="13">
        <f t="shared" si="18"/>
        <v>0.8600000000000001</v>
      </c>
      <c r="E34" s="13">
        <f t="shared" si="16"/>
        <v>0.85000000000000009</v>
      </c>
      <c r="F34" s="13">
        <f t="shared" si="14"/>
        <v>0.84000000000000008</v>
      </c>
      <c r="G34" s="13">
        <f t="shared" si="12"/>
        <v>0.83000000000000007</v>
      </c>
      <c r="H34" s="13">
        <f t="shared" si="9"/>
        <v>0.82000000000000006</v>
      </c>
      <c r="I34" s="62">
        <f t="shared" si="7"/>
        <v>0.81</v>
      </c>
      <c r="J34" s="62">
        <f t="shared" si="8"/>
        <v>0.8</v>
      </c>
      <c r="K34" s="62">
        <f t="shared" si="10"/>
        <v>0.79</v>
      </c>
      <c r="L34" s="190">
        <v>0.78</v>
      </c>
      <c r="M34" s="25">
        <f t="shared" ref="M34:S34" si="25">L34-0.01</f>
        <v>0.77</v>
      </c>
      <c r="N34" s="13">
        <f t="shared" si="25"/>
        <v>0.76</v>
      </c>
      <c r="O34" s="13">
        <f t="shared" si="25"/>
        <v>0.75</v>
      </c>
      <c r="P34" s="13">
        <f t="shared" si="25"/>
        <v>0.74</v>
      </c>
      <c r="Q34" s="13">
        <f t="shared" si="25"/>
        <v>0.73</v>
      </c>
      <c r="R34" s="13">
        <f t="shared" si="25"/>
        <v>0.72</v>
      </c>
      <c r="S34" s="62">
        <f t="shared" si="25"/>
        <v>0.71</v>
      </c>
      <c r="T34" s="69">
        <v>0.71</v>
      </c>
      <c r="U34" s="12">
        <v>0.71</v>
      </c>
      <c r="V34" s="196">
        <v>0.71</v>
      </c>
      <c r="W34" s="12">
        <v>0.71</v>
      </c>
      <c r="X34" s="12">
        <v>0.71</v>
      </c>
      <c r="Y34" s="12">
        <v>0.71</v>
      </c>
      <c r="Z34" s="12">
        <v>0.71</v>
      </c>
      <c r="AA34" s="12">
        <v>0.71</v>
      </c>
      <c r="AB34" s="12">
        <v>0.71</v>
      </c>
      <c r="AC34" s="12">
        <v>0.71</v>
      </c>
      <c r="AD34" s="12">
        <v>0.71</v>
      </c>
      <c r="AE34" s="12">
        <v>0.71</v>
      </c>
      <c r="AF34" s="209">
        <v>0.71</v>
      </c>
      <c r="AG34" s="114">
        <v>0.71</v>
      </c>
      <c r="AH34" s="106">
        <v>0.71</v>
      </c>
      <c r="AI34" s="106">
        <v>0.71</v>
      </c>
      <c r="AJ34" s="115">
        <v>0.71</v>
      </c>
    </row>
    <row r="35" spans="1:36" s="8" customFormat="1" ht="12.95" customHeight="1" thickBot="1" x14ac:dyDescent="0.2">
      <c r="A35" s="28">
        <v>33</v>
      </c>
      <c r="B35" s="229">
        <f t="shared" si="22"/>
        <v>0.87</v>
      </c>
      <c r="C35" s="25">
        <v>0.86</v>
      </c>
      <c r="D35" s="13">
        <f t="shared" si="18"/>
        <v>0.85000000000000009</v>
      </c>
      <c r="E35" s="13">
        <f t="shared" si="16"/>
        <v>0.84000000000000008</v>
      </c>
      <c r="F35" s="13">
        <f t="shared" si="14"/>
        <v>0.83000000000000007</v>
      </c>
      <c r="G35" s="13">
        <f t="shared" si="12"/>
        <v>0.82000000000000006</v>
      </c>
      <c r="H35" s="13">
        <f t="shared" si="9"/>
        <v>0.81</v>
      </c>
      <c r="I35" s="62">
        <f t="shared" si="7"/>
        <v>0.8</v>
      </c>
      <c r="J35" s="62">
        <f t="shared" si="8"/>
        <v>0.79</v>
      </c>
      <c r="K35" s="62">
        <f t="shared" si="10"/>
        <v>0.78</v>
      </c>
      <c r="L35" s="190">
        <v>0.77</v>
      </c>
      <c r="M35" s="25">
        <f t="shared" ref="M35:S35" si="26">L35-0.01</f>
        <v>0.76</v>
      </c>
      <c r="N35" s="13">
        <f t="shared" si="26"/>
        <v>0.75</v>
      </c>
      <c r="O35" s="13">
        <f t="shared" si="26"/>
        <v>0.74</v>
      </c>
      <c r="P35" s="13">
        <f t="shared" si="26"/>
        <v>0.73</v>
      </c>
      <c r="Q35" s="13">
        <f t="shared" si="26"/>
        <v>0.72</v>
      </c>
      <c r="R35" s="13">
        <f t="shared" si="26"/>
        <v>0.71</v>
      </c>
      <c r="S35" s="62">
        <f t="shared" si="26"/>
        <v>0.7</v>
      </c>
      <c r="T35" s="68">
        <v>0.7</v>
      </c>
      <c r="U35" s="12">
        <v>0.7</v>
      </c>
      <c r="V35" s="196">
        <v>0.7</v>
      </c>
      <c r="W35" s="12">
        <v>0.7</v>
      </c>
      <c r="X35" s="12">
        <v>0.7</v>
      </c>
      <c r="Y35" s="12">
        <v>0.7</v>
      </c>
      <c r="Z35" s="12">
        <v>0.7</v>
      </c>
      <c r="AA35" s="12">
        <v>0.7</v>
      </c>
      <c r="AB35" s="12">
        <v>0.7</v>
      </c>
      <c r="AC35" s="12">
        <v>0.7</v>
      </c>
      <c r="AD35" s="12">
        <v>0.7</v>
      </c>
      <c r="AE35" s="12">
        <v>0.7</v>
      </c>
      <c r="AF35" s="209">
        <v>0.7</v>
      </c>
      <c r="AG35" s="114">
        <v>0.7</v>
      </c>
      <c r="AH35" s="106">
        <v>0.7</v>
      </c>
      <c r="AI35" s="106">
        <v>0.7</v>
      </c>
      <c r="AJ35" s="115">
        <v>0.7</v>
      </c>
    </row>
    <row r="36" spans="1:36" s="8" customFormat="1" ht="12.95" customHeight="1" x14ac:dyDescent="0.15">
      <c r="A36" s="28">
        <v>34</v>
      </c>
      <c r="B36" s="229">
        <f t="shared" si="22"/>
        <v>0.86</v>
      </c>
      <c r="C36" s="25">
        <v>0.85</v>
      </c>
      <c r="D36" s="13">
        <f t="shared" si="18"/>
        <v>0.84000000000000008</v>
      </c>
      <c r="E36" s="13">
        <f t="shared" si="16"/>
        <v>0.83000000000000007</v>
      </c>
      <c r="F36" s="13">
        <f t="shared" si="14"/>
        <v>0.82000000000000006</v>
      </c>
      <c r="G36" s="13">
        <f t="shared" si="12"/>
        <v>0.81</v>
      </c>
      <c r="H36" s="13">
        <f t="shared" si="9"/>
        <v>0.8</v>
      </c>
      <c r="I36" s="62">
        <f t="shared" si="7"/>
        <v>0.79</v>
      </c>
      <c r="J36" s="62">
        <f t="shared" si="8"/>
        <v>0.78</v>
      </c>
      <c r="K36" s="62">
        <f t="shared" si="10"/>
        <v>0.77</v>
      </c>
      <c r="L36" s="190">
        <v>0.76</v>
      </c>
      <c r="M36" s="25">
        <f t="shared" ref="M36:T36" si="27">L36-0.01</f>
        <v>0.75</v>
      </c>
      <c r="N36" s="13">
        <f t="shared" si="27"/>
        <v>0.74</v>
      </c>
      <c r="O36" s="13">
        <f t="shared" si="27"/>
        <v>0.73</v>
      </c>
      <c r="P36" s="13">
        <f t="shared" si="27"/>
        <v>0.72</v>
      </c>
      <c r="Q36" s="13">
        <f t="shared" si="27"/>
        <v>0.71</v>
      </c>
      <c r="R36" s="13">
        <f t="shared" si="27"/>
        <v>0.7</v>
      </c>
      <c r="S36" s="13">
        <f t="shared" si="27"/>
        <v>0.69</v>
      </c>
      <c r="T36" s="62">
        <f t="shared" si="27"/>
        <v>0.67999999999999994</v>
      </c>
      <c r="U36" s="69">
        <v>0.68</v>
      </c>
      <c r="V36" s="196">
        <v>0.68</v>
      </c>
      <c r="W36" s="12">
        <v>0.68</v>
      </c>
      <c r="X36" s="12">
        <v>0.68</v>
      </c>
      <c r="Y36" s="12">
        <v>0.68</v>
      </c>
      <c r="Z36" s="12">
        <v>0.68</v>
      </c>
      <c r="AA36" s="12">
        <v>0.68</v>
      </c>
      <c r="AB36" s="12">
        <v>0.68</v>
      </c>
      <c r="AC36" s="12">
        <v>0.68</v>
      </c>
      <c r="AD36" s="12">
        <v>0.68</v>
      </c>
      <c r="AE36" s="12">
        <v>0.68</v>
      </c>
      <c r="AF36" s="209">
        <v>0.68</v>
      </c>
      <c r="AG36" s="114">
        <v>0.68</v>
      </c>
      <c r="AH36" s="106">
        <v>0.68</v>
      </c>
      <c r="AI36" s="106">
        <v>0.68</v>
      </c>
      <c r="AJ36" s="115">
        <v>0.68</v>
      </c>
    </row>
    <row r="37" spans="1:36" s="8" customFormat="1" ht="12.95" customHeight="1" x14ac:dyDescent="0.15">
      <c r="A37" s="28">
        <v>35</v>
      </c>
      <c r="B37" s="229">
        <f t="shared" si="22"/>
        <v>0.85</v>
      </c>
      <c r="C37" s="25">
        <v>0.84</v>
      </c>
      <c r="D37" s="13">
        <f t="shared" si="18"/>
        <v>0.83000000000000007</v>
      </c>
      <c r="E37" s="13">
        <f t="shared" si="16"/>
        <v>0.82000000000000006</v>
      </c>
      <c r="F37" s="13">
        <f t="shared" si="14"/>
        <v>0.81</v>
      </c>
      <c r="G37" s="13">
        <f t="shared" si="12"/>
        <v>0.8</v>
      </c>
      <c r="H37" s="13">
        <f t="shared" si="9"/>
        <v>0.79</v>
      </c>
      <c r="I37" s="62">
        <f t="shared" si="7"/>
        <v>0.78</v>
      </c>
      <c r="J37" s="62">
        <f t="shared" si="8"/>
        <v>0.77</v>
      </c>
      <c r="K37" s="62">
        <f t="shared" si="10"/>
        <v>0.76</v>
      </c>
      <c r="L37" s="190">
        <v>0.75</v>
      </c>
      <c r="M37" s="25">
        <f t="shared" ref="M37:T37" si="28">L37-0.01</f>
        <v>0.74</v>
      </c>
      <c r="N37" s="13">
        <f t="shared" si="28"/>
        <v>0.73</v>
      </c>
      <c r="O37" s="13">
        <f t="shared" si="28"/>
        <v>0.72</v>
      </c>
      <c r="P37" s="13">
        <f t="shared" si="28"/>
        <v>0.71</v>
      </c>
      <c r="Q37" s="13">
        <f t="shared" si="28"/>
        <v>0.7</v>
      </c>
      <c r="R37" s="13">
        <f t="shared" si="28"/>
        <v>0.69</v>
      </c>
      <c r="S37" s="13">
        <f t="shared" si="28"/>
        <v>0.67999999999999994</v>
      </c>
      <c r="T37" s="62">
        <f t="shared" si="28"/>
        <v>0.66999999999999993</v>
      </c>
      <c r="U37" s="69">
        <v>0.67</v>
      </c>
      <c r="V37" s="196">
        <v>0.67</v>
      </c>
      <c r="W37" s="12">
        <v>0.67</v>
      </c>
      <c r="X37" s="12">
        <v>0.67</v>
      </c>
      <c r="Y37" s="12">
        <v>0.67</v>
      </c>
      <c r="Z37" s="12">
        <v>0.67</v>
      </c>
      <c r="AA37" s="12">
        <v>0.67</v>
      </c>
      <c r="AB37" s="12">
        <v>0.67</v>
      </c>
      <c r="AC37" s="12">
        <v>0.67</v>
      </c>
      <c r="AD37" s="12">
        <v>0.67</v>
      </c>
      <c r="AE37" s="12">
        <v>0.67</v>
      </c>
      <c r="AF37" s="209">
        <v>0.67</v>
      </c>
      <c r="AG37" s="114">
        <v>0.67</v>
      </c>
      <c r="AH37" s="106">
        <v>0.67</v>
      </c>
      <c r="AI37" s="106">
        <v>0.67</v>
      </c>
      <c r="AJ37" s="115">
        <v>0.67</v>
      </c>
    </row>
    <row r="38" spans="1:36" s="8" customFormat="1" ht="12.95" customHeight="1" thickBot="1" x14ac:dyDescent="0.2">
      <c r="A38" s="28">
        <v>36</v>
      </c>
      <c r="B38" s="229">
        <f t="shared" si="22"/>
        <v>0.84</v>
      </c>
      <c r="C38" s="25">
        <v>0.83</v>
      </c>
      <c r="D38" s="13">
        <f t="shared" si="18"/>
        <v>0.82000000000000006</v>
      </c>
      <c r="E38" s="13">
        <f t="shared" si="16"/>
        <v>0.81</v>
      </c>
      <c r="F38" s="13">
        <f t="shared" si="14"/>
        <v>0.8</v>
      </c>
      <c r="G38" s="13">
        <f t="shared" si="12"/>
        <v>0.79</v>
      </c>
      <c r="H38" s="13">
        <f t="shared" si="9"/>
        <v>0.78</v>
      </c>
      <c r="I38" s="62">
        <f t="shared" si="7"/>
        <v>0.77</v>
      </c>
      <c r="J38" s="62">
        <f t="shared" si="8"/>
        <v>0.76</v>
      </c>
      <c r="K38" s="62">
        <f t="shared" si="10"/>
        <v>0.75</v>
      </c>
      <c r="L38" s="190">
        <v>0.74</v>
      </c>
      <c r="M38" s="25">
        <f t="shared" ref="M38:T38" si="29">L38-0.01</f>
        <v>0.73</v>
      </c>
      <c r="N38" s="13">
        <f t="shared" si="29"/>
        <v>0.72</v>
      </c>
      <c r="O38" s="13">
        <f t="shared" si="29"/>
        <v>0.71</v>
      </c>
      <c r="P38" s="13">
        <f t="shared" si="29"/>
        <v>0.7</v>
      </c>
      <c r="Q38" s="13">
        <f t="shared" si="29"/>
        <v>0.69</v>
      </c>
      <c r="R38" s="13">
        <f t="shared" si="29"/>
        <v>0.67999999999999994</v>
      </c>
      <c r="S38" s="13">
        <f t="shared" si="29"/>
        <v>0.66999999999999993</v>
      </c>
      <c r="T38" s="62">
        <f t="shared" si="29"/>
        <v>0.65999999999999992</v>
      </c>
      <c r="U38" s="68">
        <v>0.66</v>
      </c>
      <c r="V38" s="196">
        <v>0.66</v>
      </c>
      <c r="W38" s="12">
        <v>0.66</v>
      </c>
      <c r="X38" s="12">
        <v>0.66</v>
      </c>
      <c r="Y38" s="12">
        <v>0.66</v>
      </c>
      <c r="Z38" s="12">
        <v>0.66</v>
      </c>
      <c r="AA38" s="12">
        <v>0.66</v>
      </c>
      <c r="AB38" s="12">
        <v>0.66</v>
      </c>
      <c r="AC38" s="12">
        <v>0.66</v>
      </c>
      <c r="AD38" s="12">
        <v>0.66</v>
      </c>
      <c r="AE38" s="12">
        <v>0.66</v>
      </c>
      <c r="AF38" s="209">
        <v>0.66</v>
      </c>
      <c r="AG38" s="114">
        <v>0.66</v>
      </c>
      <c r="AH38" s="106">
        <v>0.66</v>
      </c>
      <c r="AI38" s="106">
        <v>0.66</v>
      </c>
      <c r="AJ38" s="115">
        <v>0.66</v>
      </c>
    </row>
    <row r="39" spans="1:36" s="8" customFormat="1" ht="12.95" customHeight="1" x14ac:dyDescent="0.15">
      <c r="A39" s="28">
        <v>37</v>
      </c>
      <c r="B39" s="229">
        <f t="shared" si="22"/>
        <v>0.83</v>
      </c>
      <c r="C39" s="25">
        <v>0.82</v>
      </c>
      <c r="D39" s="13">
        <f t="shared" si="18"/>
        <v>0.81</v>
      </c>
      <c r="E39" s="13">
        <f t="shared" si="16"/>
        <v>0.8</v>
      </c>
      <c r="F39" s="13">
        <f t="shared" si="14"/>
        <v>0.79</v>
      </c>
      <c r="G39" s="13">
        <f t="shared" si="12"/>
        <v>0.78</v>
      </c>
      <c r="H39" s="13">
        <f t="shared" si="9"/>
        <v>0.77</v>
      </c>
      <c r="I39" s="62">
        <f t="shared" si="7"/>
        <v>0.76</v>
      </c>
      <c r="J39" s="62">
        <f t="shared" si="8"/>
        <v>0.75</v>
      </c>
      <c r="K39" s="62">
        <f t="shared" si="10"/>
        <v>0.74</v>
      </c>
      <c r="L39" s="190">
        <v>0.73</v>
      </c>
      <c r="M39" s="25">
        <f t="shared" ref="M39:U39" si="30">L39-0.01</f>
        <v>0.72</v>
      </c>
      <c r="N39" s="13">
        <f t="shared" si="30"/>
        <v>0.71</v>
      </c>
      <c r="O39" s="13">
        <f t="shared" si="30"/>
        <v>0.7</v>
      </c>
      <c r="P39" s="13">
        <f t="shared" si="30"/>
        <v>0.69</v>
      </c>
      <c r="Q39" s="13">
        <f t="shared" si="30"/>
        <v>0.67999999999999994</v>
      </c>
      <c r="R39" s="13">
        <f t="shared" si="30"/>
        <v>0.66999999999999993</v>
      </c>
      <c r="S39" s="13">
        <f t="shared" si="30"/>
        <v>0.65999999999999992</v>
      </c>
      <c r="T39" s="13">
        <f t="shared" si="30"/>
        <v>0.64999999999999991</v>
      </c>
      <c r="U39" s="62">
        <f t="shared" si="30"/>
        <v>0.6399999999999999</v>
      </c>
      <c r="V39" s="198">
        <v>0.64</v>
      </c>
      <c r="W39" s="12">
        <v>0.64</v>
      </c>
      <c r="X39" s="12">
        <v>0.64</v>
      </c>
      <c r="Y39" s="12">
        <v>0.64</v>
      </c>
      <c r="Z39" s="12">
        <v>0.64</v>
      </c>
      <c r="AA39" s="12">
        <v>0.64</v>
      </c>
      <c r="AB39" s="12">
        <v>0.64</v>
      </c>
      <c r="AC39" s="12">
        <v>0.64</v>
      </c>
      <c r="AD39" s="12">
        <v>0.64</v>
      </c>
      <c r="AE39" s="12">
        <v>0.64</v>
      </c>
      <c r="AF39" s="209">
        <v>0.64</v>
      </c>
      <c r="AG39" s="114">
        <v>0.64</v>
      </c>
      <c r="AH39" s="106">
        <v>0.64</v>
      </c>
      <c r="AI39" s="106">
        <v>0.64</v>
      </c>
      <c r="AJ39" s="115">
        <v>0.64</v>
      </c>
    </row>
    <row r="40" spans="1:36" s="8" customFormat="1" ht="12.95" customHeight="1" x14ac:dyDescent="0.15">
      <c r="A40" s="28">
        <v>38</v>
      </c>
      <c r="B40" s="229">
        <f t="shared" si="22"/>
        <v>0.82000000000000006</v>
      </c>
      <c r="C40" s="25">
        <v>0.81</v>
      </c>
      <c r="D40" s="13">
        <f t="shared" si="18"/>
        <v>0.8</v>
      </c>
      <c r="E40" s="13">
        <f t="shared" si="16"/>
        <v>0.79</v>
      </c>
      <c r="F40" s="13">
        <f t="shared" si="14"/>
        <v>0.78</v>
      </c>
      <c r="G40" s="13">
        <f t="shared" si="12"/>
        <v>0.77</v>
      </c>
      <c r="H40" s="13">
        <f t="shared" si="9"/>
        <v>0.76</v>
      </c>
      <c r="I40" s="62">
        <f t="shared" si="7"/>
        <v>0.75</v>
      </c>
      <c r="J40" s="62">
        <f t="shared" si="8"/>
        <v>0.74</v>
      </c>
      <c r="K40" s="62">
        <f t="shared" si="10"/>
        <v>0.73</v>
      </c>
      <c r="L40" s="190">
        <v>0.72</v>
      </c>
      <c r="M40" s="25">
        <f t="shared" ref="M40:U40" si="31">L40-0.01</f>
        <v>0.71</v>
      </c>
      <c r="N40" s="13">
        <f t="shared" si="31"/>
        <v>0.7</v>
      </c>
      <c r="O40" s="13">
        <f t="shared" si="31"/>
        <v>0.69</v>
      </c>
      <c r="P40" s="13">
        <f t="shared" si="31"/>
        <v>0.67999999999999994</v>
      </c>
      <c r="Q40" s="13">
        <f t="shared" si="31"/>
        <v>0.66999999999999993</v>
      </c>
      <c r="R40" s="13">
        <f t="shared" si="31"/>
        <v>0.65999999999999992</v>
      </c>
      <c r="S40" s="13">
        <f t="shared" si="31"/>
        <v>0.64999999999999991</v>
      </c>
      <c r="T40" s="13">
        <f t="shared" si="31"/>
        <v>0.6399999999999999</v>
      </c>
      <c r="U40" s="62">
        <f t="shared" si="31"/>
        <v>0.62999999999999989</v>
      </c>
      <c r="V40" s="198">
        <v>0.63</v>
      </c>
      <c r="W40" s="12">
        <v>0.63</v>
      </c>
      <c r="X40" s="12">
        <v>0.63</v>
      </c>
      <c r="Y40" s="12">
        <v>0.63</v>
      </c>
      <c r="Z40" s="12">
        <v>0.63</v>
      </c>
      <c r="AA40" s="12">
        <v>0.63</v>
      </c>
      <c r="AB40" s="12">
        <v>0.63</v>
      </c>
      <c r="AC40" s="12">
        <v>0.63</v>
      </c>
      <c r="AD40" s="12">
        <v>0.63</v>
      </c>
      <c r="AE40" s="12">
        <v>0.63</v>
      </c>
      <c r="AF40" s="209">
        <v>0.63</v>
      </c>
      <c r="AG40" s="114">
        <v>0.63</v>
      </c>
      <c r="AH40" s="106">
        <v>0.63</v>
      </c>
      <c r="AI40" s="106">
        <v>0.63</v>
      </c>
      <c r="AJ40" s="115">
        <v>0.63</v>
      </c>
    </row>
    <row r="41" spans="1:36" s="8" customFormat="1" ht="12.95" customHeight="1" thickBot="1" x14ac:dyDescent="0.2">
      <c r="A41" s="28">
        <v>39</v>
      </c>
      <c r="B41" s="229">
        <f t="shared" si="22"/>
        <v>0.81</v>
      </c>
      <c r="C41" s="25">
        <v>0.8</v>
      </c>
      <c r="D41" s="13">
        <f t="shared" si="18"/>
        <v>0.79</v>
      </c>
      <c r="E41" s="13">
        <f t="shared" si="16"/>
        <v>0.78</v>
      </c>
      <c r="F41" s="13">
        <f t="shared" si="14"/>
        <v>0.77</v>
      </c>
      <c r="G41" s="13">
        <f t="shared" si="12"/>
        <v>0.76</v>
      </c>
      <c r="H41" s="13">
        <f t="shared" si="9"/>
        <v>0.75</v>
      </c>
      <c r="I41" s="62">
        <f t="shared" si="7"/>
        <v>0.74</v>
      </c>
      <c r="J41" s="62">
        <f t="shared" si="8"/>
        <v>0.73</v>
      </c>
      <c r="K41" s="62">
        <f t="shared" si="10"/>
        <v>0.72</v>
      </c>
      <c r="L41" s="190">
        <v>0.71</v>
      </c>
      <c r="M41" s="25">
        <f t="shared" ref="M41:U41" si="32">L41-0.01</f>
        <v>0.7</v>
      </c>
      <c r="N41" s="13">
        <f t="shared" si="32"/>
        <v>0.69</v>
      </c>
      <c r="O41" s="13">
        <f t="shared" si="32"/>
        <v>0.67999999999999994</v>
      </c>
      <c r="P41" s="13">
        <f t="shared" si="32"/>
        <v>0.66999999999999993</v>
      </c>
      <c r="Q41" s="13">
        <f t="shared" si="32"/>
        <v>0.65999999999999992</v>
      </c>
      <c r="R41" s="13">
        <f t="shared" si="32"/>
        <v>0.64999999999999991</v>
      </c>
      <c r="S41" s="13">
        <f t="shared" si="32"/>
        <v>0.6399999999999999</v>
      </c>
      <c r="T41" s="13">
        <f t="shared" si="32"/>
        <v>0.62999999999999989</v>
      </c>
      <c r="U41" s="62">
        <f t="shared" si="32"/>
        <v>0.61999999999999988</v>
      </c>
      <c r="V41" s="199">
        <v>0.62</v>
      </c>
      <c r="W41" s="12">
        <v>0.62</v>
      </c>
      <c r="X41" s="12">
        <v>0.62</v>
      </c>
      <c r="Y41" s="12">
        <v>0.62</v>
      </c>
      <c r="Z41" s="12">
        <v>0.62</v>
      </c>
      <c r="AA41" s="12">
        <v>0.62</v>
      </c>
      <c r="AB41" s="12">
        <v>0.62</v>
      </c>
      <c r="AC41" s="12">
        <v>0.62</v>
      </c>
      <c r="AD41" s="12">
        <v>0.62</v>
      </c>
      <c r="AE41" s="12">
        <v>0.62</v>
      </c>
      <c r="AF41" s="209">
        <v>0.62</v>
      </c>
      <c r="AG41" s="114">
        <v>0.62</v>
      </c>
      <c r="AH41" s="106">
        <v>0.62</v>
      </c>
      <c r="AI41" s="106">
        <v>0.62</v>
      </c>
      <c r="AJ41" s="115">
        <v>0.62</v>
      </c>
    </row>
    <row r="42" spans="1:36" s="9" customFormat="1" ht="12.95" customHeight="1" thickBot="1" x14ac:dyDescent="0.2">
      <c r="A42" s="31">
        <v>40</v>
      </c>
      <c r="B42" s="230">
        <f t="shared" si="22"/>
        <v>0.8</v>
      </c>
      <c r="C42" s="50">
        <v>0.79</v>
      </c>
      <c r="D42" s="32">
        <f t="shared" si="18"/>
        <v>0.78</v>
      </c>
      <c r="E42" s="32">
        <f t="shared" si="16"/>
        <v>0.77</v>
      </c>
      <c r="F42" s="32">
        <f t="shared" si="14"/>
        <v>0.76</v>
      </c>
      <c r="G42" s="32">
        <f t="shared" si="12"/>
        <v>0.75</v>
      </c>
      <c r="H42" s="32">
        <f t="shared" si="9"/>
        <v>0.74</v>
      </c>
      <c r="I42" s="211">
        <f t="shared" si="7"/>
        <v>0.73</v>
      </c>
      <c r="J42" s="211">
        <f t="shared" si="8"/>
        <v>0.72</v>
      </c>
      <c r="K42" s="211">
        <f t="shared" si="10"/>
        <v>0.71</v>
      </c>
      <c r="L42" s="191">
        <v>0.7</v>
      </c>
      <c r="M42" s="50">
        <f t="shared" ref="M42:V42" si="33">L42-0.01</f>
        <v>0.69</v>
      </c>
      <c r="N42" s="32">
        <f t="shared" si="33"/>
        <v>0.67999999999999994</v>
      </c>
      <c r="O42" s="32">
        <f t="shared" si="33"/>
        <v>0.66999999999999993</v>
      </c>
      <c r="P42" s="32">
        <f t="shared" si="33"/>
        <v>0.65999999999999992</v>
      </c>
      <c r="Q42" s="32">
        <f t="shared" si="33"/>
        <v>0.64999999999999991</v>
      </c>
      <c r="R42" s="32">
        <f t="shared" si="33"/>
        <v>0.6399999999999999</v>
      </c>
      <c r="S42" s="32">
        <f t="shared" si="33"/>
        <v>0.62999999999999989</v>
      </c>
      <c r="T42" s="32">
        <f t="shared" si="33"/>
        <v>0.61999999999999988</v>
      </c>
      <c r="U42" s="32">
        <f t="shared" si="33"/>
        <v>0.60999999999999988</v>
      </c>
      <c r="V42" s="200">
        <f t="shared" si="33"/>
        <v>0.59999999999999987</v>
      </c>
      <c r="W42" s="68">
        <v>0.6</v>
      </c>
      <c r="X42" s="18">
        <v>0.6</v>
      </c>
      <c r="Y42" s="18">
        <v>0.6</v>
      </c>
      <c r="Z42" s="18">
        <v>0.6</v>
      </c>
      <c r="AA42" s="18">
        <v>0.6</v>
      </c>
      <c r="AB42" s="18">
        <v>0.6</v>
      </c>
      <c r="AC42" s="18">
        <v>0.6</v>
      </c>
      <c r="AD42" s="18">
        <v>0.6</v>
      </c>
      <c r="AE42" s="18">
        <v>0.6</v>
      </c>
      <c r="AF42" s="212">
        <v>0.6</v>
      </c>
      <c r="AG42" s="148">
        <v>0.6</v>
      </c>
      <c r="AH42" s="149">
        <v>0.6</v>
      </c>
      <c r="AI42" s="149">
        <v>0.6</v>
      </c>
      <c r="AJ42" s="150">
        <v>0.6</v>
      </c>
    </row>
    <row r="43" spans="1:36" s="8" customFormat="1" ht="12.95" customHeight="1" x14ac:dyDescent="0.15">
      <c r="A43" s="213">
        <v>41</v>
      </c>
      <c r="B43" s="231">
        <f t="shared" si="22"/>
        <v>0.79</v>
      </c>
      <c r="C43" s="215">
        <v>0.78</v>
      </c>
      <c r="D43" s="215">
        <f t="shared" si="18"/>
        <v>0.77</v>
      </c>
      <c r="E43" s="215">
        <f t="shared" si="16"/>
        <v>0.76</v>
      </c>
      <c r="F43" s="215">
        <f t="shared" si="14"/>
        <v>0.75</v>
      </c>
      <c r="G43" s="215">
        <f t="shared" si="12"/>
        <v>0.74</v>
      </c>
      <c r="H43" s="215">
        <f t="shared" si="9"/>
        <v>0.73</v>
      </c>
      <c r="I43" s="216">
        <f t="shared" si="7"/>
        <v>0.72</v>
      </c>
      <c r="J43" s="216">
        <f t="shared" si="8"/>
        <v>0.71</v>
      </c>
      <c r="K43" s="216">
        <f t="shared" si="10"/>
        <v>0.7</v>
      </c>
      <c r="L43" s="217">
        <v>0.69</v>
      </c>
      <c r="M43" s="214">
        <f t="shared" ref="M43:V43" si="34">L43-0.01</f>
        <v>0.67999999999999994</v>
      </c>
      <c r="N43" s="215">
        <f t="shared" si="34"/>
        <v>0.66999999999999993</v>
      </c>
      <c r="O43" s="215">
        <f t="shared" si="34"/>
        <v>0.65999999999999992</v>
      </c>
      <c r="P43" s="215">
        <f t="shared" si="34"/>
        <v>0.64999999999999991</v>
      </c>
      <c r="Q43" s="215">
        <f t="shared" si="34"/>
        <v>0.6399999999999999</v>
      </c>
      <c r="R43" s="215">
        <f t="shared" si="34"/>
        <v>0.62999999999999989</v>
      </c>
      <c r="S43" s="215">
        <f t="shared" si="34"/>
        <v>0.61999999999999988</v>
      </c>
      <c r="T43" s="215">
        <f t="shared" si="34"/>
        <v>0.60999999999999988</v>
      </c>
      <c r="U43" s="215">
        <f t="shared" si="34"/>
        <v>0.59999999999999987</v>
      </c>
      <c r="V43" s="218">
        <f t="shared" si="34"/>
        <v>0.58999999999999986</v>
      </c>
      <c r="W43" s="219">
        <v>0.59</v>
      </c>
      <c r="X43" s="220">
        <v>0.59</v>
      </c>
      <c r="Y43" s="220">
        <v>0.59</v>
      </c>
      <c r="Z43" s="220">
        <v>0.59</v>
      </c>
      <c r="AA43" s="220">
        <v>0.59</v>
      </c>
      <c r="AB43" s="220">
        <v>0.59</v>
      </c>
      <c r="AC43" s="220">
        <v>0.59</v>
      </c>
      <c r="AD43" s="220">
        <v>0.59</v>
      </c>
      <c r="AE43" s="220">
        <v>0.59</v>
      </c>
      <c r="AF43" s="221">
        <v>0.59</v>
      </c>
      <c r="AG43" s="145">
        <v>0.59</v>
      </c>
      <c r="AH43" s="146">
        <v>0.59</v>
      </c>
      <c r="AI43" s="146">
        <v>0.59</v>
      </c>
      <c r="AJ43" s="147">
        <v>0.59</v>
      </c>
    </row>
    <row r="44" spans="1:36" s="8" customFormat="1" ht="12.95" customHeight="1" thickBot="1" x14ac:dyDescent="0.2">
      <c r="A44" s="28">
        <v>42</v>
      </c>
      <c r="B44" s="232">
        <f t="shared" si="22"/>
        <v>0.78</v>
      </c>
      <c r="C44" s="13">
        <v>0.77</v>
      </c>
      <c r="D44" s="13">
        <f t="shared" si="18"/>
        <v>0.76000000000000012</v>
      </c>
      <c r="E44" s="13">
        <f t="shared" si="16"/>
        <v>0.75000000000000011</v>
      </c>
      <c r="F44" s="13">
        <f t="shared" si="14"/>
        <v>0.7400000000000001</v>
      </c>
      <c r="G44" s="13">
        <f t="shared" si="12"/>
        <v>0.73000000000000009</v>
      </c>
      <c r="H44" s="13">
        <f t="shared" si="9"/>
        <v>0.72000000000000008</v>
      </c>
      <c r="I44" s="62">
        <f t="shared" si="7"/>
        <v>0.71000000000000008</v>
      </c>
      <c r="J44" s="62">
        <f t="shared" si="8"/>
        <v>0.70000000000000007</v>
      </c>
      <c r="K44" s="62">
        <f t="shared" si="10"/>
        <v>0.69000000000000006</v>
      </c>
      <c r="L44" s="190">
        <v>0.68</v>
      </c>
      <c r="M44" s="25">
        <f t="shared" ref="M44:V44" si="35">L44-0.01</f>
        <v>0.67</v>
      </c>
      <c r="N44" s="13">
        <f t="shared" si="35"/>
        <v>0.66</v>
      </c>
      <c r="O44" s="13">
        <f t="shared" si="35"/>
        <v>0.65</v>
      </c>
      <c r="P44" s="13">
        <f t="shared" si="35"/>
        <v>0.64</v>
      </c>
      <c r="Q44" s="13">
        <f t="shared" si="35"/>
        <v>0.63</v>
      </c>
      <c r="R44" s="13">
        <f t="shared" si="35"/>
        <v>0.62</v>
      </c>
      <c r="S44" s="13">
        <f t="shared" si="35"/>
        <v>0.61</v>
      </c>
      <c r="T44" s="13">
        <f t="shared" si="35"/>
        <v>0.6</v>
      </c>
      <c r="U44" s="13">
        <f t="shared" si="35"/>
        <v>0.59</v>
      </c>
      <c r="V44" s="201">
        <f t="shared" si="35"/>
        <v>0.57999999999999996</v>
      </c>
      <c r="W44" s="68">
        <v>0.57999999999999996</v>
      </c>
      <c r="X44" s="12">
        <v>0.57999999999999996</v>
      </c>
      <c r="Y44" s="12">
        <v>0.57999999999999996</v>
      </c>
      <c r="Z44" s="12">
        <v>0.57999999999999996</v>
      </c>
      <c r="AA44" s="12">
        <v>0.57999999999999996</v>
      </c>
      <c r="AB44" s="12">
        <v>0.57999999999999996</v>
      </c>
      <c r="AC44" s="12">
        <v>0.57999999999999996</v>
      </c>
      <c r="AD44" s="12">
        <v>0.57999999999999996</v>
      </c>
      <c r="AE44" s="12">
        <v>0.57999999999999996</v>
      </c>
      <c r="AF44" s="209">
        <v>0.57999999999999996</v>
      </c>
      <c r="AG44" s="114">
        <v>0.57999999999999996</v>
      </c>
      <c r="AH44" s="106">
        <v>0.57999999999999996</v>
      </c>
      <c r="AI44" s="106">
        <v>0.57999999999999996</v>
      </c>
      <c r="AJ44" s="115">
        <v>0.57999999999999996</v>
      </c>
    </row>
    <row r="45" spans="1:36" s="8" customFormat="1" ht="12.95" customHeight="1" x14ac:dyDescent="0.15">
      <c r="A45" s="28">
        <v>43</v>
      </c>
      <c r="B45" s="232">
        <f t="shared" si="22"/>
        <v>0.77</v>
      </c>
      <c r="C45" s="13">
        <v>0.76</v>
      </c>
      <c r="D45" s="13">
        <f t="shared" si="18"/>
        <v>0.75000000000000011</v>
      </c>
      <c r="E45" s="13">
        <f t="shared" si="16"/>
        <v>0.7400000000000001</v>
      </c>
      <c r="F45" s="13">
        <f t="shared" si="14"/>
        <v>0.73000000000000009</v>
      </c>
      <c r="G45" s="13">
        <f t="shared" si="12"/>
        <v>0.72000000000000008</v>
      </c>
      <c r="H45" s="13">
        <f t="shared" si="9"/>
        <v>0.71000000000000008</v>
      </c>
      <c r="I45" s="62">
        <f t="shared" si="7"/>
        <v>0.70000000000000007</v>
      </c>
      <c r="J45" s="62">
        <f t="shared" si="8"/>
        <v>0.69000000000000006</v>
      </c>
      <c r="K45" s="62">
        <f t="shared" si="10"/>
        <v>0.68</v>
      </c>
      <c r="L45" s="190">
        <v>0.67</v>
      </c>
      <c r="M45" s="25">
        <f t="shared" ref="M45:W45" si="36">L45-0.01</f>
        <v>0.66</v>
      </c>
      <c r="N45" s="13">
        <f t="shared" si="36"/>
        <v>0.65</v>
      </c>
      <c r="O45" s="13">
        <f t="shared" si="36"/>
        <v>0.64</v>
      </c>
      <c r="P45" s="13">
        <f t="shared" si="36"/>
        <v>0.63</v>
      </c>
      <c r="Q45" s="13">
        <f t="shared" si="36"/>
        <v>0.62</v>
      </c>
      <c r="R45" s="13">
        <f t="shared" si="36"/>
        <v>0.61</v>
      </c>
      <c r="S45" s="13">
        <f t="shared" si="36"/>
        <v>0.6</v>
      </c>
      <c r="T45" s="13">
        <f t="shared" si="36"/>
        <v>0.59</v>
      </c>
      <c r="U45" s="13">
        <f t="shared" si="36"/>
        <v>0.57999999999999996</v>
      </c>
      <c r="V45" s="202">
        <f t="shared" si="36"/>
        <v>0.56999999999999995</v>
      </c>
      <c r="W45" s="62">
        <f t="shared" si="36"/>
        <v>0.55999999999999994</v>
      </c>
      <c r="X45" s="69">
        <v>0.56000000000000005</v>
      </c>
      <c r="Y45" s="12">
        <v>0.56000000000000005</v>
      </c>
      <c r="Z45" s="12">
        <v>0.56000000000000005</v>
      </c>
      <c r="AA45" s="12">
        <v>0.56000000000000005</v>
      </c>
      <c r="AB45" s="12">
        <v>0.56000000000000005</v>
      </c>
      <c r="AC45" s="12">
        <v>0.56000000000000005</v>
      </c>
      <c r="AD45" s="12">
        <v>0.56000000000000005</v>
      </c>
      <c r="AE45" s="12">
        <v>0.56000000000000005</v>
      </c>
      <c r="AF45" s="209">
        <v>0.56000000000000005</v>
      </c>
      <c r="AG45" s="114">
        <v>0.56000000000000005</v>
      </c>
      <c r="AH45" s="106">
        <v>0.56000000000000005</v>
      </c>
      <c r="AI45" s="106">
        <v>0.56000000000000005</v>
      </c>
      <c r="AJ45" s="115">
        <v>0.56000000000000005</v>
      </c>
    </row>
    <row r="46" spans="1:36" s="8" customFormat="1" ht="12.95" customHeight="1" x14ac:dyDescent="0.15">
      <c r="A46" s="28">
        <v>44</v>
      </c>
      <c r="B46" s="232">
        <f t="shared" si="22"/>
        <v>0.76</v>
      </c>
      <c r="C46" s="13">
        <v>0.75</v>
      </c>
      <c r="D46" s="13">
        <f t="shared" si="18"/>
        <v>0.7400000000000001</v>
      </c>
      <c r="E46" s="13">
        <f t="shared" si="16"/>
        <v>0.73000000000000009</v>
      </c>
      <c r="F46" s="13">
        <f t="shared" si="14"/>
        <v>0.72000000000000008</v>
      </c>
      <c r="G46" s="13">
        <f t="shared" si="12"/>
        <v>0.71000000000000008</v>
      </c>
      <c r="H46" s="13">
        <f t="shared" si="9"/>
        <v>0.70000000000000007</v>
      </c>
      <c r="I46" s="62">
        <f t="shared" si="7"/>
        <v>0.69000000000000006</v>
      </c>
      <c r="J46" s="62">
        <f t="shared" si="8"/>
        <v>0.68</v>
      </c>
      <c r="K46" s="62">
        <f t="shared" si="10"/>
        <v>0.67</v>
      </c>
      <c r="L46" s="190">
        <v>0.66</v>
      </c>
      <c r="M46" s="25">
        <f t="shared" ref="M46:W46" si="37">L46-0.01</f>
        <v>0.65</v>
      </c>
      <c r="N46" s="13">
        <f t="shared" si="37"/>
        <v>0.64</v>
      </c>
      <c r="O46" s="13">
        <f t="shared" si="37"/>
        <v>0.63</v>
      </c>
      <c r="P46" s="13">
        <f t="shared" si="37"/>
        <v>0.62</v>
      </c>
      <c r="Q46" s="13">
        <f t="shared" si="37"/>
        <v>0.61</v>
      </c>
      <c r="R46" s="13">
        <f t="shared" si="37"/>
        <v>0.6</v>
      </c>
      <c r="S46" s="13">
        <f t="shared" si="37"/>
        <v>0.59</v>
      </c>
      <c r="T46" s="13">
        <f t="shared" si="37"/>
        <v>0.57999999999999996</v>
      </c>
      <c r="U46" s="13">
        <f t="shared" si="37"/>
        <v>0.56999999999999995</v>
      </c>
      <c r="V46" s="202">
        <f t="shared" si="37"/>
        <v>0.55999999999999994</v>
      </c>
      <c r="W46" s="62">
        <f t="shared" si="37"/>
        <v>0.54999999999999993</v>
      </c>
      <c r="X46" s="69">
        <v>0.55000000000000004</v>
      </c>
      <c r="Y46" s="12">
        <v>0.55000000000000004</v>
      </c>
      <c r="Z46" s="12">
        <v>0.55000000000000004</v>
      </c>
      <c r="AA46" s="12">
        <v>0.55000000000000004</v>
      </c>
      <c r="AB46" s="12">
        <v>0.55000000000000004</v>
      </c>
      <c r="AC46" s="12">
        <v>0.55000000000000004</v>
      </c>
      <c r="AD46" s="12">
        <v>0.55000000000000004</v>
      </c>
      <c r="AE46" s="12">
        <v>0.55000000000000004</v>
      </c>
      <c r="AF46" s="209">
        <v>0.55000000000000004</v>
      </c>
      <c r="AG46" s="114">
        <v>0.55000000000000004</v>
      </c>
      <c r="AH46" s="106">
        <v>0.55000000000000004</v>
      </c>
      <c r="AI46" s="106">
        <v>0.55000000000000004</v>
      </c>
      <c r="AJ46" s="115">
        <v>0.55000000000000004</v>
      </c>
    </row>
    <row r="47" spans="1:36" s="8" customFormat="1" ht="12.95" customHeight="1" thickBot="1" x14ac:dyDescent="0.2">
      <c r="A47" s="28">
        <v>45</v>
      </c>
      <c r="B47" s="232">
        <f t="shared" si="22"/>
        <v>0.75</v>
      </c>
      <c r="C47" s="13">
        <v>0.74</v>
      </c>
      <c r="D47" s="13">
        <f t="shared" si="18"/>
        <v>0.73000000000000009</v>
      </c>
      <c r="E47" s="13">
        <f t="shared" si="16"/>
        <v>0.72000000000000008</v>
      </c>
      <c r="F47" s="13">
        <f t="shared" si="14"/>
        <v>0.71000000000000008</v>
      </c>
      <c r="G47" s="13">
        <f t="shared" si="12"/>
        <v>0.70000000000000007</v>
      </c>
      <c r="H47" s="13">
        <f t="shared" si="9"/>
        <v>0.69000000000000006</v>
      </c>
      <c r="I47" s="62">
        <f t="shared" si="7"/>
        <v>0.68</v>
      </c>
      <c r="J47" s="62">
        <f t="shared" si="8"/>
        <v>0.67</v>
      </c>
      <c r="K47" s="62">
        <f t="shared" si="10"/>
        <v>0.66</v>
      </c>
      <c r="L47" s="190">
        <v>0.65</v>
      </c>
      <c r="M47" s="25">
        <f t="shared" ref="M47:W47" si="38">L47-0.01</f>
        <v>0.64</v>
      </c>
      <c r="N47" s="13">
        <f t="shared" si="38"/>
        <v>0.63</v>
      </c>
      <c r="O47" s="13">
        <f t="shared" si="38"/>
        <v>0.62</v>
      </c>
      <c r="P47" s="13">
        <f t="shared" si="38"/>
        <v>0.61</v>
      </c>
      <c r="Q47" s="13">
        <f t="shared" si="38"/>
        <v>0.6</v>
      </c>
      <c r="R47" s="13">
        <f t="shared" si="38"/>
        <v>0.59</v>
      </c>
      <c r="S47" s="13">
        <f t="shared" si="38"/>
        <v>0.57999999999999996</v>
      </c>
      <c r="T47" s="13">
        <f t="shared" si="38"/>
        <v>0.56999999999999995</v>
      </c>
      <c r="U47" s="13">
        <f t="shared" si="38"/>
        <v>0.55999999999999994</v>
      </c>
      <c r="V47" s="202">
        <f t="shared" si="38"/>
        <v>0.54999999999999993</v>
      </c>
      <c r="W47" s="62">
        <f t="shared" si="38"/>
        <v>0.53999999999999992</v>
      </c>
      <c r="X47" s="68">
        <v>0.54</v>
      </c>
      <c r="Y47" s="12">
        <v>0.54</v>
      </c>
      <c r="Z47" s="12">
        <v>0.54</v>
      </c>
      <c r="AA47" s="12">
        <v>0.54</v>
      </c>
      <c r="AB47" s="12">
        <v>0.54</v>
      </c>
      <c r="AC47" s="12">
        <v>0.54</v>
      </c>
      <c r="AD47" s="12">
        <v>0.54</v>
      </c>
      <c r="AE47" s="12">
        <v>0.54</v>
      </c>
      <c r="AF47" s="209">
        <v>0.54</v>
      </c>
      <c r="AG47" s="114">
        <v>0.54</v>
      </c>
      <c r="AH47" s="106">
        <v>0.54</v>
      </c>
      <c r="AI47" s="106">
        <v>0.54</v>
      </c>
      <c r="AJ47" s="115">
        <v>0.54</v>
      </c>
    </row>
    <row r="48" spans="1:36" s="8" customFormat="1" ht="12.95" customHeight="1" x14ac:dyDescent="0.15">
      <c r="A48" s="28">
        <v>46</v>
      </c>
      <c r="B48" s="232">
        <f t="shared" si="22"/>
        <v>0.74</v>
      </c>
      <c r="C48" s="13">
        <v>0.73</v>
      </c>
      <c r="D48" s="13">
        <f t="shared" si="18"/>
        <v>0.72000000000000008</v>
      </c>
      <c r="E48" s="13">
        <f t="shared" si="16"/>
        <v>0.71000000000000008</v>
      </c>
      <c r="F48" s="13">
        <f t="shared" si="14"/>
        <v>0.70000000000000007</v>
      </c>
      <c r="G48" s="13">
        <f t="shared" si="12"/>
        <v>0.69000000000000006</v>
      </c>
      <c r="H48" s="13">
        <f t="shared" si="9"/>
        <v>0.68</v>
      </c>
      <c r="I48" s="62">
        <f t="shared" si="7"/>
        <v>0.67</v>
      </c>
      <c r="J48" s="62">
        <f t="shared" si="8"/>
        <v>0.66</v>
      </c>
      <c r="K48" s="62">
        <f t="shared" si="10"/>
        <v>0.65</v>
      </c>
      <c r="L48" s="190">
        <v>0.64</v>
      </c>
      <c r="M48" s="25">
        <f t="shared" ref="M48:X48" si="39">L48-0.01</f>
        <v>0.63</v>
      </c>
      <c r="N48" s="13">
        <f t="shared" si="39"/>
        <v>0.62</v>
      </c>
      <c r="O48" s="13">
        <f t="shared" si="39"/>
        <v>0.61</v>
      </c>
      <c r="P48" s="13">
        <f t="shared" si="39"/>
        <v>0.6</v>
      </c>
      <c r="Q48" s="13">
        <f t="shared" si="39"/>
        <v>0.59</v>
      </c>
      <c r="R48" s="13">
        <f t="shared" si="39"/>
        <v>0.57999999999999996</v>
      </c>
      <c r="S48" s="13">
        <f t="shared" si="39"/>
        <v>0.56999999999999995</v>
      </c>
      <c r="T48" s="13">
        <f t="shared" si="39"/>
        <v>0.55999999999999994</v>
      </c>
      <c r="U48" s="13">
        <f t="shared" si="39"/>
        <v>0.54999999999999993</v>
      </c>
      <c r="V48" s="202">
        <f t="shared" si="39"/>
        <v>0.53999999999999992</v>
      </c>
      <c r="W48" s="13">
        <f t="shared" si="39"/>
        <v>0.52999999999999992</v>
      </c>
      <c r="X48" s="62">
        <f t="shared" si="39"/>
        <v>0.51999999999999991</v>
      </c>
      <c r="Y48" s="69">
        <v>0.52</v>
      </c>
      <c r="Z48" s="12">
        <v>0.52</v>
      </c>
      <c r="AA48" s="12">
        <v>0.52</v>
      </c>
      <c r="AB48" s="12">
        <v>0.52</v>
      </c>
      <c r="AC48" s="12">
        <v>0.52</v>
      </c>
      <c r="AD48" s="12">
        <v>0.52</v>
      </c>
      <c r="AE48" s="12">
        <v>0.52</v>
      </c>
      <c r="AF48" s="209">
        <v>0.52</v>
      </c>
      <c r="AG48" s="114">
        <v>0.52</v>
      </c>
      <c r="AH48" s="106">
        <v>0.52</v>
      </c>
      <c r="AI48" s="106">
        <v>0.52</v>
      </c>
      <c r="AJ48" s="115">
        <v>0.52</v>
      </c>
    </row>
    <row r="49" spans="1:36" s="8" customFormat="1" ht="12.95" customHeight="1" x14ac:dyDescent="0.15">
      <c r="A49" s="28">
        <v>47</v>
      </c>
      <c r="B49" s="232">
        <f t="shared" si="22"/>
        <v>0.73</v>
      </c>
      <c r="C49" s="13">
        <v>0.72</v>
      </c>
      <c r="D49" s="13">
        <f t="shared" si="18"/>
        <v>0.71000000000000008</v>
      </c>
      <c r="E49" s="13">
        <f t="shared" si="16"/>
        <v>0.70000000000000007</v>
      </c>
      <c r="F49" s="13">
        <f t="shared" si="14"/>
        <v>0.69000000000000006</v>
      </c>
      <c r="G49" s="13">
        <f t="shared" si="12"/>
        <v>0.68</v>
      </c>
      <c r="H49" s="13">
        <f t="shared" si="9"/>
        <v>0.67</v>
      </c>
      <c r="I49" s="62">
        <f t="shared" si="7"/>
        <v>0.66</v>
      </c>
      <c r="J49" s="62">
        <f t="shared" si="8"/>
        <v>0.65</v>
      </c>
      <c r="K49" s="62">
        <f t="shared" si="10"/>
        <v>0.64</v>
      </c>
      <c r="L49" s="190">
        <v>0.63</v>
      </c>
      <c r="M49" s="25">
        <f t="shared" ref="M49:X49" si="40">L49-0.01</f>
        <v>0.62</v>
      </c>
      <c r="N49" s="13">
        <f t="shared" si="40"/>
        <v>0.61</v>
      </c>
      <c r="O49" s="13">
        <f t="shared" si="40"/>
        <v>0.6</v>
      </c>
      <c r="P49" s="13">
        <f t="shared" si="40"/>
        <v>0.59</v>
      </c>
      <c r="Q49" s="13">
        <f t="shared" si="40"/>
        <v>0.57999999999999996</v>
      </c>
      <c r="R49" s="13">
        <f t="shared" si="40"/>
        <v>0.56999999999999995</v>
      </c>
      <c r="S49" s="13">
        <f t="shared" si="40"/>
        <v>0.55999999999999994</v>
      </c>
      <c r="T49" s="13">
        <f t="shared" si="40"/>
        <v>0.54999999999999993</v>
      </c>
      <c r="U49" s="13">
        <f t="shared" si="40"/>
        <v>0.53999999999999992</v>
      </c>
      <c r="V49" s="202">
        <f t="shared" si="40"/>
        <v>0.52999999999999992</v>
      </c>
      <c r="W49" s="13">
        <f t="shared" si="40"/>
        <v>0.51999999999999991</v>
      </c>
      <c r="X49" s="62">
        <f t="shared" si="40"/>
        <v>0.5099999999999999</v>
      </c>
      <c r="Y49" s="69">
        <v>0.51</v>
      </c>
      <c r="Z49" s="12">
        <v>0.51</v>
      </c>
      <c r="AA49" s="12">
        <v>0.51</v>
      </c>
      <c r="AB49" s="12">
        <v>0.51</v>
      </c>
      <c r="AC49" s="12">
        <v>0.51</v>
      </c>
      <c r="AD49" s="12">
        <v>0.51</v>
      </c>
      <c r="AE49" s="12">
        <v>0.51</v>
      </c>
      <c r="AF49" s="209">
        <v>0.51</v>
      </c>
      <c r="AG49" s="114">
        <v>0.51</v>
      </c>
      <c r="AH49" s="106">
        <v>0.51</v>
      </c>
      <c r="AI49" s="106">
        <v>0.51</v>
      </c>
      <c r="AJ49" s="115">
        <v>0.51</v>
      </c>
    </row>
    <row r="50" spans="1:36" s="8" customFormat="1" ht="12.95" customHeight="1" thickBot="1" x14ac:dyDescent="0.2">
      <c r="A50" s="28">
        <v>48</v>
      </c>
      <c r="B50" s="232">
        <f t="shared" si="22"/>
        <v>0.72</v>
      </c>
      <c r="C50" s="13">
        <v>0.71</v>
      </c>
      <c r="D50" s="13">
        <f t="shared" si="18"/>
        <v>0.70000000000000007</v>
      </c>
      <c r="E50" s="13">
        <f t="shared" si="16"/>
        <v>0.69000000000000006</v>
      </c>
      <c r="F50" s="13">
        <f t="shared" si="14"/>
        <v>0.68</v>
      </c>
      <c r="G50" s="13">
        <f t="shared" si="12"/>
        <v>0.67</v>
      </c>
      <c r="H50" s="13">
        <f t="shared" si="9"/>
        <v>0.66</v>
      </c>
      <c r="I50" s="62">
        <f t="shared" si="7"/>
        <v>0.65</v>
      </c>
      <c r="J50" s="62">
        <f t="shared" si="8"/>
        <v>0.64</v>
      </c>
      <c r="K50" s="62">
        <f t="shared" si="10"/>
        <v>0.63</v>
      </c>
      <c r="L50" s="190">
        <v>0.62</v>
      </c>
      <c r="M50" s="25">
        <f t="shared" ref="M50:X50" si="41">L50-0.01</f>
        <v>0.61</v>
      </c>
      <c r="N50" s="13">
        <f t="shared" si="41"/>
        <v>0.6</v>
      </c>
      <c r="O50" s="13">
        <f t="shared" si="41"/>
        <v>0.59</v>
      </c>
      <c r="P50" s="13">
        <f t="shared" si="41"/>
        <v>0.57999999999999996</v>
      </c>
      <c r="Q50" s="13">
        <f t="shared" si="41"/>
        <v>0.56999999999999995</v>
      </c>
      <c r="R50" s="13">
        <f t="shared" si="41"/>
        <v>0.55999999999999994</v>
      </c>
      <c r="S50" s="13">
        <f t="shared" si="41"/>
        <v>0.54999999999999993</v>
      </c>
      <c r="T50" s="13">
        <f t="shared" si="41"/>
        <v>0.53999999999999992</v>
      </c>
      <c r="U50" s="13">
        <f t="shared" si="41"/>
        <v>0.52999999999999992</v>
      </c>
      <c r="V50" s="202">
        <f t="shared" si="41"/>
        <v>0.51999999999999991</v>
      </c>
      <c r="W50" s="13">
        <f t="shared" si="41"/>
        <v>0.5099999999999999</v>
      </c>
      <c r="X50" s="62">
        <f t="shared" si="41"/>
        <v>0.49999999999999989</v>
      </c>
      <c r="Y50" s="68">
        <v>0.5</v>
      </c>
      <c r="Z50" s="12">
        <v>0.5</v>
      </c>
      <c r="AA50" s="12">
        <v>0.5</v>
      </c>
      <c r="AB50" s="12">
        <v>0.5</v>
      </c>
      <c r="AC50" s="12">
        <v>0.5</v>
      </c>
      <c r="AD50" s="12">
        <v>0.5</v>
      </c>
      <c r="AE50" s="12">
        <v>0.5</v>
      </c>
      <c r="AF50" s="209">
        <v>0.5</v>
      </c>
      <c r="AG50" s="114">
        <v>0.5</v>
      </c>
      <c r="AH50" s="106">
        <v>0.5</v>
      </c>
      <c r="AI50" s="106">
        <v>0.5</v>
      </c>
      <c r="AJ50" s="115">
        <v>0.5</v>
      </c>
    </row>
    <row r="51" spans="1:36" s="8" customFormat="1" ht="12.95" customHeight="1" x14ac:dyDescent="0.15">
      <c r="A51" s="28">
        <v>49</v>
      </c>
      <c r="B51" s="232">
        <f t="shared" si="22"/>
        <v>0.71</v>
      </c>
      <c r="C51" s="13">
        <v>0.7</v>
      </c>
      <c r="D51" s="13">
        <f t="shared" si="18"/>
        <v>0.69000000000000006</v>
      </c>
      <c r="E51" s="13">
        <f t="shared" si="16"/>
        <v>0.68</v>
      </c>
      <c r="F51" s="13">
        <f t="shared" si="14"/>
        <v>0.67</v>
      </c>
      <c r="G51" s="13">
        <f t="shared" si="12"/>
        <v>0.66</v>
      </c>
      <c r="H51" s="13">
        <f t="shared" si="9"/>
        <v>0.65</v>
      </c>
      <c r="I51" s="62">
        <f t="shared" si="7"/>
        <v>0.64</v>
      </c>
      <c r="J51" s="62">
        <f t="shared" si="8"/>
        <v>0.63</v>
      </c>
      <c r="K51" s="62">
        <f t="shared" si="10"/>
        <v>0.62</v>
      </c>
      <c r="L51" s="190">
        <v>0.61</v>
      </c>
      <c r="M51" s="25">
        <f t="shared" ref="M51:Y51" si="42">L51-0.01</f>
        <v>0.6</v>
      </c>
      <c r="N51" s="13">
        <f t="shared" si="42"/>
        <v>0.59</v>
      </c>
      <c r="O51" s="13">
        <f t="shared" si="42"/>
        <v>0.57999999999999996</v>
      </c>
      <c r="P51" s="13">
        <f t="shared" si="42"/>
        <v>0.56999999999999995</v>
      </c>
      <c r="Q51" s="13">
        <f t="shared" si="42"/>
        <v>0.55999999999999994</v>
      </c>
      <c r="R51" s="13">
        <f t="shared" si="42"/>
        <v>0.54999999999999993</v>
      </c>
      <c r="S51" s="13">
        <f t="shared" si="42"/>
        <v>0.53999999999999992</v>
      </c>
      <c r="T51" s="13">
        <f t="shared" si="42"/>
        <v>0.52999999999999992</v>
      </c>
      <c r="U51" s="13">
        <f t="shared" si="42"/>
        <v>0.51999999999999991</v>
      </c>
      <c r="V51" s="202">
        <f t="shared" si="42"/>
        <v>0.5099999999999999</v>
      </c>
      <c r="W51" s="13">
        <f t="shared" si="42"/>
        <v>0.49999999999999989</v>
      </c>
      <c r="X51" s="13">
        <f t="shared" si="42"/>
        <v>0.48999999999999988</v>
      </c>
      <c r="Y51" s="62">
        <f t="shared" si="42"/>
        <v>0.47999999999999987</v>
      </c>
      <c r="Z51" s="69">
        <v>0.48</v>
      </c>
      <c r="AA51" s="12">
        <v>0.48</v>
      </c>
      <c r="AB51" s="12">
        <v>0.48</v>
      </c>
      <c r="AC51" s="12">
        <v>0.48</v>
      </c>
      <c r="AD51" s="12">
        <v>0.48</v>
      </c>
      <c r="AE51" s="12">
        <v>0.48</v>
      </c>
      <c r="AF51" s="209">
        <v>0.48</v>
      </c>
      <c r="AG51" s="114">
        <v>0.48</v>
      </c>
      <c r="AH51" s="106">
        <v>0.48</v>
      </c>
      <c r="AI51" s="106">
        <v>0.48</v>
      </c>
      <c r="AJ51" s="115">
        <v>0.48</v>
      </c>
    </row>
    <row r="52" spans="1:36" s="9" customFormat="1" ht="12.95" customHeight="1" x14ac:dyDescent="0.15">
      <c r="A52" s="28">
        <v>50</v>
      </c>
      <c r="B52" s="232">
        <f t="shared" si="22"/>
        <v>0.7</v>
      </c>
      <c r="C52" s="13">
        <v>0.69</v>
      </c>
      <c r="D52" s="13">
        <f t="shared" si="18"/>
        <v>0.68</v>
      </c>
      <c r="E52" s="13">
        <f t="shared" si="16"/>
        <v>0.67</v>
      </c>
      <c r="F52" s="13">
        <f t="shared" si="14"/>
        <v>0.66</v>
      </c>
      <c r="G52" s="13">
        <f t="shared" si="12"/>
        <v>0.65</v>
      </c>
      <c r="H52" s="13">
        <f t="shared" si="9"/>
        <v>0.64</v>
      </c>
      <c r="I52" s="62">
        <f t="shared" si="7"/>
        <v>0.63</v>
      </c>
      <c r="J52" s="62">
        <f t="shared" si="8"/>
        <v>0.62</v>
      </c>
      <c r="K52" s="62">
        <f t="shared" si="10"/>
        <v>0.61</v>
      </c>
      <c r="L52" s="190">
        <v>0.6</v>
      </c>
      <c r="M52" s="25">
        <f t="shared" ref="M52:Y52" si="43">L52-0.01</f>
        <v>0.59</v>
      </c>
      <c r="N52" s="13">
        <f t="shared" si="43"/>
        <v>0.57999999999999996</v>
      </c>
      <c r="O52" s="13">
        <f t="shared" si="43"/>
        <v>0.56999999999999995</v>
      </c>
      <c r="P52" s="13">
        <f t="shared" si="43"/>
        <v>0.55999999999999994</v>
      </c>
      <c r="Q52" s="13">
        <f t="shared" si="43"/>
        <v>0.54999999999999993</v>
      </c>
      <c r="R52" s="13">
        <f t="shared" si="43"/>
        <v>0.53999999999999992</v>
      </c>
      <c r="S52" s="13">
        <f t="shared" si="43"/>
        <v>0.52999999999999992</v>
      </c>
      <c r="T52" s="13">
        <f t="shared" si="43"/>
        <v>0.51999999999999991</v>
      </c>
      <c r="U52" s="13">
        <f t="shared" si="43"/>
        <v>0.5099999999999999</v>
      </c>
      <c r="V52" s="202">
        <f t="shared" si="43"/>
        <v>0.49999999999999989</v>
      </c>
      <c r="W52" s="13">
        <f t="shared" si="43"/>
        <v>0.48999999999999988</v>
      </c>
      <c r="X52" s="13">
        <f t="shared" si="43"/>
        <v>0.47999999999999987</v>
      </c>
      <c r="Y52" s="62">
        <f t="shared" si="43"/>
        <v>0.46999999999999986</v>
      </c>
      <c r="Z52" s="69">
        <v>0.47</v>
      </c>
      <c r="AA52" s="12">
        <v>0.47</v>
      </c>
      <c r="AB52" s="12">
        <v>0.47</v>
      </c>
      <c r="AC52" s="12">
        <v>0.47</v>
      </c>
      <c r="AD52" s="12">
        <v>0.47</v>
      </c>
      <c r="AE52" s="12">
        <v>0.47</v>
      </c>
      <c r="AF52" s="209">
        <v>0.47</v>
      </c>
      <c r="AG52" s="114">
        <v>0.47</v>
      </c>
      <c r="AH52" s="106">
        <v>0.47</v>
      </c>
      <c r="AI52" s="106">
        <v>0.47</v>
      </c>
      <c r="AJ52" s="115">
        <v>0.47</v>
      </c>
    </row>
    <row r="53" spans="1:36" s="8" customFormat="1" ht="12.95" customHeight="1" thickBot="1" x14ac:dyDescent="0.2">
      <c r="A53" s="28">
        <v>51</v>
      </c>
      <c r="B53" s="233"/>
      <c r="C53" s="13">
        <v>0.68</v>
      </c>
      <c r="D53" s="13">
        <f t="shared" si="18"/>
        <v>0.67</v>
      </c>
      <c r="E53" s="13">
        <f t="shared" si="16"/>
        <v>0.66</v>
      </c>
      <c r="F53" s="13">
        <f t="shared" si="14"/>
        <v>0.65</v>
      </c>
      <c r="G53" s="13">
        <f t="shared" si="12"/>
        <v>0.64</v>
      </c>
      <c r="H53" s="13">
        <f t="shared" si="9"/>
        <v>0.63</v>
      </c>
      <c r="I53" s="62">
        <f t="shared" si="7"/>
        <v>0.62</v>
      </c>
      <c r="J53" s="62">
        <f t="shared" si="8"/>
        <v>0.61</v>
      </c>
      <c r="K53" s="62">
        <f t="shared" si="10"/>
        <v>0.6</v>
      </c>
      <c r="L53" s="190">
        <v>0.59</v>
      </c>
      <c r="M53" s="25">
        <f t="shared" ref="M53:Y53" si="44">L53-0.01</f>
        <v>0.57999999999999996</v>
      </c>
      <c r="N53" s="13">
        <f t="shared" si="44"/>
        <v>0.56999999999999995</v>
      </c>
      <c r="O53" s="13">
        <f t="shared" si="44"/>
        <v>0.55999999999999994</v>
      </c>
      <c r="P53" s="13">
        <f t="shared" si="44"/>
        <v>0.54999999999999993</v>
      </c>
      <c r="Q53" s="13">
        <f t="shared" si="44"/>
        <v>0.53999999999999992</v>
      </c>
      <c r="R53" s="13">
        <f t="shared" si="44"/>
        <v>0.52999999999999992</v>
      </c>
      <c r="S53" s="13">
        <f t="shared" si="44"/>
        <v>0.51999999999999991</v>
      </c>
      <c r="T53" s="13">
        <f t="shared" si="44"/>
        <v>0.5099999999999999</v>
      </c>
      <c r="U53" s="13">
        <f t="shared" si="44"/>
        <v>0.49999999999999989</v>
      </c>
      <c r="V53" s="202">
        <f t="shared" si="44"/>
        <v>0.48999999999999988</v>
      </c>
      <c r="W53" s="13">
        <f t="shared" si="44"/>
        <v>0.47999999999999987</v>
      </c>
      <c r="X53" s="13">
        <f t="shared" si="44"/>
        <v>0.46999999999999986</v>
      </c>
      <c r="Y53" s="62">
        <f t="shared" si="44"/>
        <v>0.45999999999999985</v>
      </c>
      <c r="Z53" s="68">
        <v>0.46</v>
      </c>
      <c r="AA53" s="12">
        <v>0.46</v>
      </c>
      <c r="AB53" s="12">
        <v>0.46</v>
      </c>
      <c r="AC53" s="12">
        <v>0.46</v>
      </c>
      <c r="AD53" s="12">
        <v>0.46</v>
      </c>
      <c r="AE53" s="12">
        <v>0.46</v>
      </c>
      <c r="AF53" s="209">
        <v>0.46</v>
      </c>
      <c r="AG53" s="114">
        <v>0.46</v>
      </c>
      <c r="AH53" s="106">
        <v>0.46</v>
      </c>
      <c r="AI53" s="106">
        <v>0.46</v>
      </c>
      <c r="AJ53" s="115">
        <v>0.46</v>
      </c>
    </row>
    <row r="54" spans="1:36" s="8" customFormat="1" ht="12.95" customHeight="1" x14ac:dyDescent="0.15">
      <c r="A54" s="28">
        <v>52</v>
      </c>
      <c r="B54" s="233"/>
      <c r="C54" s="14"/>
      <c r="D54" s="13">
        <f t="shared" si="18"/>
        <v>0.66</v>
      </c>
      <c r="E54" s="13">
        <f t="shared" si="16"/>
        <v>0.65</v>
      </c>
      <c r="F54" s="13">
        <f t="shared" si="14"/>
        <v>0.64</v>
      </c>
      <c r="G54" s="13">
        <f t="shared" si="12"/>
        <v>0.63</v>
      </c>
      <c r="H54" s="13">
        <f t="shared" si="9"/>
        <v>0.62</v>
      </c>
      <c r="I54" s="62">
        <f t="shared" si="7"/>
        <v>0.61</v>
      </c>
      <c r="J54" s="62">
        <f t="shared" si="8"/>
        <v>0.6</v>
      </c>
      <c r="K54" s="62">
        <f t="shared" si="10"/>
        <v>0.59</v>
      </c>
      <c r="L54" s="190">
        <v>0.57999999999999996</v>
      </c>
      <c r="M54" s="25">
        <f t="shared" ref="M54:Z54" si="45">L54-0.01</f>
        <v>0.56999999999999995</v>
      </c>
      <c r="N54" s="13">
        <f t="shared" si="45"/>
        <v>0.55999999999999994</v>
      </c>
      <c r="O54" s="13">
        <f t="shared" si="45"/>
        <v>0.54999999999999993</v>
      </c>
      <c r="P54" s="13">
        <f t="shared" si="45"/>
        <v>0.53999999999999992</v>
      </c>
      <c r="Q54" s="13">
        <f t="shared" si="45"/>
        <v>0.52999999999999992</v>
      </c>
      <c r="R54" s="13">
        <f t="shared" si="45"/>
        <v>0.51999999999999991</v>
      </c>
      <c r="S54" s="13">
        <f t="shared" si="45"/>
        <v>0.5099999999999999</v>
      </c>
      <c r="T54" s="13">
        <f t="shared" si="45"/>
        <v>0.49999999999999989</v>
      </c>
      <c r="U54" s="13">
        <f t="shared" si="45"/>
        <v>0.48999999999999988</v>
      </c>
      <c r="V54" s="202">
        <f t="shared" si="45"/>
        <v>0.47999999999999987</v>
      </c>
      <c r="W54" s="13">
        <f t="shared" si="45"/>
        <v>0.46999999999999986</v>
      </c>
      <c r="X54" s="13">
        <f t="shared" si="45"/>
        <v>0.45999999999999985</v>
      </c>
      <c r="Y54" s="13">
        <f t="shared" si="45"/>
        <v>0.44999999999999984</v>
      </c>
      <c r="Z54" s="62">
        <f t="shared" si="45"/>
        <v>0.43999999999999984</v>
      </c>
      <c r="AA54" s="69">
        <v>0.44</v>
      </c>
      <c r="AB54" s="12">
        <v>0.44</v>
      </c>
      <c r="AC54" s="12">
        <v>0.44</v>
      </c>
      <c r="AD54" s="12">
        <v>0.44</v>
      </c>
      <c r="AE54" s="12">
        <v>0.44</v>
      </c>
      <c r="AF54" s="209">
        <v>0.44</v>
      </c>
      <c r="AG54" s="114">
        <v>0.44</v>
      </c>
      <c r="AH54" s="106">
        <v>0.44</v>
      </c>
      <c r="AI54" s="106">
        <v>0.44</v>
      </c>
      <c r="AJ54" s="115">
        <v>0.44</v>
      </c>
    </row>
    <row r="55" spans="1:36" s="8" customFormat="1" ht="12.95" customHeight="1" x14ac:dyDescent="0.15">
      <c r="A55" s="28">
        <v>53</v>
      </c>
      <c r="B55" s="233"/>
      <c r="C55" s="14"/>
      <c r="D55" s="13"/>
      <c r="E55" s="13">
        <f t="shared" si="16"/>
        <v>0.64</v>
      </c>
      <c r="F55" s="13">
        <f t="shared" si="14"/>
        <v>0.63</v>
      </c>
      <c r="G55" s="13">
        <f t="shared" si="12"/>
        <v>0.62</v>
      </c>
      <c r="H55" s="13">
        <f t="shared" si="9"/>
        <v>0.61</v>
      </c>
      <c r="I55" s="62">
        <f t="shared" si="7"/>
        <v>0.6</v>
      </c>
      <c r="J55" s="62">
        <f t="shared" si="8"/>
        <v>0.59</v>
      </c>
      <c r="K55" s="62">
        <f t="shared" si="10"/>
        <v>0.57999999999999996</v>
      </c>
      <c r="L55" s="190">
        <v>0.56999999999999995</v>
      </c>
      <c r="M55" s="25">
        <f t="shared" ref="M55:Z55" si="46">L55-0.01</f>
        <v>0.55999999999999994</v>
      </c>
      <c r="N55" s="13">
        <f t="shared" si="46"/>
        <v>0.54999999999999993</v>
      </c>
      <c r="O55" s="13">
        <f t="shared" si="46"/>
        <v>0.53999999999999992</v>
      </c>
      <c r="P55" s="13">
        <f t="shared" si="46"/>
        <v>0.52999999999999992</v>
      </c>
      <c r="Q55" s="13">
        <f t="shared" si="46"/>
        <v>0.51999999999999991</v>
      </c>
      <c r="R55" s="13">
        <f t="shared" si="46"/>
        <v>0.5099999999999999</v>
      </c>
      <c r="S55" s="13">
        <f t="shared" si="46"/>
        <v>0.49999999999999989</v>
      </c>
      <c r="T55" s="13">
        <f t="shared" si="46"/>
        <v>0.48999999999999988</v>
      </c>
      <c r="U55" s="13">
        <f t="shared" si="46"/>
        <v>0.47999999999999987</v>
      </c>
      <c r="V55" s="202">
        <f t="shared" si="46"/>
        <v>0.46999999999999986</v>
      </c>
      <c r="W55" s="13">
        <f t="shared" si="46"/>
        <v>0.45999999999999985</v>
      </c>
      <c r="X55" s="13">
        <f t="shared" si="46"/>
        <v>0.44999999999999984</v>
      </c>
      <c r="Y55" s="13">
        <f t="shared" si="46"/>
        <v>0.43999999999999984</v>
      </c>
      <c r="Z55" s="62">
        <f t="shared" si="46"/>
        <v>0.42999999999999983</v>
      </c>
      <c r="AA55" s="69">
        <v>0.43</v>
      </c>
      <c r="AB55" s="12">
        <v>0.43</v>
      </c>
      <c r="AC55" s="12">
        <v>0.43</v>
      </c>
      <c r="AD55" s="12">
        <v>0.43</v>
      </c>
      <c r="AE55" s="12">
        <v>0.43</v>
      </c>
      <c r="AF55" s="209">
        <v>0.43</v>
      </c>
      <c r="AG55" s="114">
        <v>0.43</v>
      </c>
      <c r="AH55" s="106">
        <v>0.43</v>
      </c>
      <c r="AI55" s="106">
        <v>0.43</v>
      </c>
      <c r="AJ55" s="115">
        <v>0.43</v>
      </c>
    </row>
    <row r="56" spans="1:36" s="8" customFormat="1" ht="12.95" customHeight="1" thickBot="1" x14ac:dyDescent="0.2">
      <c r="A56" s="28">
        <v>54</v>
      </c>
      <c r="B56" s="233"/>
      <c r="C56" s="14"/>
      <c r="D56" s="13"/>
      <c r="E56" s="13"/>
      <c r="F56" s="13">
        <f t="shared" si="14"/>
        <v>0.62000000000000011</v>
      </c>
      <c r="G56" s="13">
        <f t="shared" si="12"/>
        <v>0.6100000000000001</v>
      </c>
      <c r="H56" s="13">
        <f t="shared" si="9"/>
        <v>0.60000000000000009</v>
      </c>
      <c r="I56" s="62">
        <f t="shared" si="7"/>
        <v>0.59000000000000008</v>
      </c>
      <c r="J56" s="62">
        <f t="shared" si="8"/>
        <v>0.58000000000000007</v>
      </c>
      <c r="K56" s="62">
        <f t="shared" si="10"/>
        <v>0.57000000000000006</v>
      </c>
      <c r="L56" s="190">
        <v>0.56000000000000005</v>
      </c>
      <c r="M56" s="25">
        <f t="shared" ref="M56:Z56" si="47">L56-0.01</f>
        <v>0.55000000000000004</v>
      </c>
      <c r="N56" s="13">
        <f t="shared" si="47"/>
        <v>0.54</v>
      </c>
      <c r="O56" s="13">
        <f t="shared" si="47"/>
        <v>0.53</v>
      </c>
      <c r="P56" s="13">
        <f t="shared" si="47"/>
        <v>0.52</v>
      </c>
      <c r="Q56" s="13">
        <f t="shared" si="47"/>
        <v>0.51</v>
      </c>
      <c r="R56" s="13">
        <f t="shared" si="47"/>
        <v>0.5</v>
      </c>
      <c r="S56" s="13">
        <f t="shared" si="47"/>
        <v>0.49</v>
      </c>
      <c r="T56" s="13">
        <f t="shared" si="47"/>
        <v>0.48</v>
      </c>
      <c r="U56" s="13">
        <f t="shared" si="47"/>
        <v>0.47</v>
      </c>
      <c r="V56" s="202">
        <f t="shared" si="47"/>
        <v>0.45999999999999996</v>
      </c>
      <c r="W56" s="13">
        <f t="shared" si="47"/>
        <v>0.44999999999999996</v>
      </c>
      <c r="X56" s="13">
        <f t="shared" si="47"/>
        <v>0.43999999999999995</v>
      </c>
      <c r="Y56" s="13">
        <f t="shared" si="47"/>
        <v>0.42999999999999994</v>
      </c>
      <c r="Z56" s="62">
        <f t="shared" si="47"/>
        <v>0.41999999999999993</v>
      </c>
      <c r="AA56" s="68">
        <v>0.42</v>
      </c>
      <c r="AB56" s="12">
        <v>0.42</v>
      </c>
      <c r="AC56" s="12">
        <v>0.42</v>
      </c>
      <c r="AD56" s="12">
        <v>0.42</v>
      </c>
      <c r="AE56" s="12">
        <v>0.42</v>
      </c>
      <c r="AF56" s="209">
        <v>0.42</v>
      </c>
      <c r="AG56" s="114">
        <v>0.42</v>
      </c>
      <c r="AH56" s="106">
        <v>0.42</v>
      </c>
      <c r="AI56" s="106">
        <v>0.42</v>
      </c>
      <c r="AJ56" s="115">
        <v>0.42</v>
      </c>
    </row>
    <row r="57" spans="1:36" s="8" customFormat="1" ht="12.95" customHeight="1" x14ac:dyDescent="0.15">
      <c r="A57" s="28">
        <v>55</v>
      </c>
      <c r="B57" s="233"/>
      <c r="C57" s="14"/>
      <c r="D57" s="13"/>
      <c r="E57" s="13"/>
      <c r="F57" s="13"/>
      <c r="G57" s="13">
        <f t="shared" si="12"/>
        <v>0.60000000000000009</v>
      </c>
      <c r="H57" s="13">
        <f t="shared" si="9"/>
        <v>0.59000000000000008</v>
      </c>
      <c r="I57" s="62">
        <f t="shared" si="7"/>
        <v>0.58000000000000007</v>
      </c>
      <c r="J57" s="62">
        <f t="shared" si="8"/>
        <v>0.57000000000000006</v>
      </c>
      <c r="K57" s="62">
        <f t="shared" si="10"/>
        <v>0.56000000000000005</v>
      </c>
      <c r="L57" s="190">
        <v>0.55000000000000004</v>
      </c>
      <c r="M57" s="25">
        <f t="shared" ref="M57:AA57" si="48">L57-0.01</f>
        <v>0.54</v>
      </c>
      <c r="N57" s="13">
        <f t="shared" si="48"/>
        <v>0.53</v>
      </c>
      <c r="O57" s="13">
        <f t="shared" si="48"/>
        <v>0.52</v>
      </c>
      <c r="P57" s="13">
        <f t="shared" si="48"/>
        <v>0.51</v>
      </c>
      <c r="Q57" s="13">
        <f t="shared" si="48"/>
        <v>0.5</v>
      </c>
      <c r="R57" s="13">
        <f t="shared" si="48"/>
        <v>0.49</v>
      </c>
      <c r="S57" s="13">
        <f t="shared" si="48"/>
        <v>0.48</v>
      </c>
      <c r="T57" s="13">
        <f t="shared" si="48"/>
        <v>0.47</v>
      </c>
      <c r="U57" s="13">
        <f t="shared" si="48"/>
        <v>0.45999999999999996</v>
      </c>
      <c r="V57" s="202">
        <f t="shared" si="48"/>
        <v>0.44999999999999996</v>
      </c>
      <c r="W57" s="13">
        <f t="shared" si="48"/>
        <v>0.43999999999999995</v>
      </c>
      <c r="X57" s="13">
        <f t="shared" si="48"/>
        <v>0.42999999999999994</v>
      </c>
      <c r="Y57" s="13">
        <f t="shared" si="48"/>
        <v>0.41999999999999993</v>
      </c>
      <c r="Z57" s="13">
        <f t="shared" si="48"/>
        <v>0.40999999999999992</v>
      </c>
      <c r="AA57" s="62">
        <f t="shared" si="48"/>
        <v>0.39999999999999991</v>
      </c>
      <c r="AB57" s="69">
        <v>0.4</v>
      </c>
      <c r="AC57" s="12">
        <v>0.4</v>
      </c>
      <c r="AD57" s="12">
        <v>0.4</v>
      </c>
      <c r="AE57" s="12">
        <v>0.4</v>
      </c>
      <c r="AF57" s="209">
        <v>0.4</v>
      </c>
      <c r="AG57" s="114">
        <v>0.4</v>
      </c>
      <c r="AH57" s="106">
        <v>0.4</v>
      </c>
      <c r="AI57" s="106">
        <v>0.4</v>
      </c>
      <c r="AJ57" s="115">
        <v>0.4</v>
      </c>
    </row>
    <row r="58" spans="1:36" s="8" customFormat="1" ht="12.95" customHeight="1" x14ac:dyDescent="0.15">
      <c r="A58" s="28">
        <v>56</v>
      </c>
      <c r="B58" s="233"/>
      <c r="C58" s="14"/>
      <c r="D58" s="14"/>
      <c r="E58" s="13"/>
      <c r="F58" s="13"/>
      <c r="G58" s="13"/>
      <c r="H58" s="13">
        <f t="shared" si="9"/>
        <v>0.58000000000000007</v>
      </c>
      <c r="I58" s="62">
        <f t="shared" si="7"/>
        <v>0.57000000000000006</v>
      </c>
      <c r="J58" s="62">
        <f t="shared" si="8"/>
        <v>0.56000000000000005</v>
      </c>
      <c r="K58" s="62">
        <f t="shared" si="10"/>
        <v>0.55000000000000004</v>
      </c>
      <c r="L58" s="190">
        <v>0.54</v>
      </c>
      <c r="M58" s="25">
        <f t="shared" ref="M58:AA58" si="49">L58-0.01</f>
        <v>0.53</v>
      </c>
      <c r="N58" s="13">
        <f t="shared" si="49"/>
        <v>0.52</v>
      </c>
      <c r="O58" s="13">
        <f t="shared" si="49"/>
        <v>0.51</v>
      </c>
      <c r="P58" s="13">
        <f t="shared" si="49"/>
        <v>0.5</v>
      </c>
      <c r="Q58" s="13">
        <f t="shared" si="49"/>
        <v>0.49</v>
      </c>
      <c r="R58" s="13">
        <f t="shared" si="49"/>
        <v>0.48</v>
      </c>
      <c r="S58" s="13">
        <f t="shared" si="49"/>
        <v>0.47</v>
      </c>
      <c r="T58" s="13">
        <f t="shared" si="49"/>
        <v>0.45999999999999996</v>
      </c>
      <c r="U58" s="13">
        <f t="shared" si="49"/>
        <v>0.44999999999999996</v>
      </c>
      <c r="V58" s="202">
        <f t="shared" si="49"/>
        <v>0.43999999999999995</v>
      </c>
      <c r="W58" s="13">
        <f t="shared" si="49"/>
        <v>0.42999999999999994</v>
      </c>
      <c r="X58" s="13">
        <f t="shared" si="49"/>
        <v>0.41999999999999993</v>
      </c>
      <c r="Y58" s="13">
        <f t="shared" si="49"/>
        <v>0.40999999999999992</v>
      </c>
      <c r="Z58" s="13">
        <f t="shared" si="49"/>
        <v>0.39999999999999991</v>
      </c>
      <c r="AA58" s="62">
        <f t="shared" si="49"/>
        <v>0.3899999999999999</v>
      </c>
      <c r="AB58" s="69">
        <v>0.39</v>
      </c>
      <c r="AC58" s="12">
        <v>0.39</v>
      </c>
      <c r="AD58" s="12">
        <v>0.39</v>
      </c>
      <c r="AE58" s="12">
        <v>0.39</v>
      </c>
      <c r="AF58" s="209">
        <v>0.39</v>
      </c>
      <c r="AG58" s="114">
        <v>0.39</v>
      </c>
      <c r="AH58" s="106">
        <v>0.39</v>
      </c>
      <c r="AI58" s="106">
        <v>0.39</v>
      </c>
      <c r="AJ58" s="115">
        <v>0.39</v>
      </c>
    </row>
    <row r="59" spans="1:36" s="8" customFormat="1" ht="12.95" customHeight="1" thickBot="1" x14ac:dyDescent="0.2">
      <c r="A59" s="28">
        <v>57</v>
      </c>
      <c r="B59" s="233"/>
      <c r="C59" s="14"/>
      <c r="D59" s="14"/>
      <c r="E59" s="13"/>
      <c r="F59" s="13"/>
      <c r="G59" s="13"/>
      <c r="H59" s="13"/>
      <c r="I59" s="62">
        <f t="shared" si="7"/>
        <v>0.56000000000000005</v>
      </c>
      <c r="J59" s="62">
        <f t="shared" si="8"/>
        <v>0.55000000000000004</v>
      </c>
      <c r="K59" s="62">
        <f t="shared" si="10"/>
        <v>0.54</v>
      </c>
      <c r="L59" s="190">
        <v>0.53</v>
      </c>
      <c r="M59" s="25">
        <f t="shared" ref="M59:AA59" si="50">L59-0.01</f>
        <v>0.52</v>
      </c>
      <c r="N59" s="13">
        <f t="shared" si="50"/>
        <v>0.51</v>
      </c>
      <c r="O59" s="13">
        <f t="shared" si="50"/>
        <v>0.5</v>
      </c>
      <c r="P59" s="13">
        <f t="shared" si="50"/>
        <v>0.49</v>
      </c>
      <c r="Q59" s="13">
        <f t="shared" si="50"/>
        <v>0.48</v>
      </c>
      <c r="R59" s="13">
        <f t="shared" si="50"/>
        <v>0.47</v>
      </c>
      <c r="S59" s="13">
        <f t="shared" si="50"/>
        <v>0.45999999999999996</v>
      </c>
      <c r="T59" s="13">
        <f t="shared" si="50"/>
        <v>0.44999999999999996</v>
      </c>
      <c r="U59" s="13">
        <f t="shared" si="50"/>
        <v>0.43999999999999995</v>
      </c>
      <c r="V59" s="202">
        <f t="shared" si="50"/>
        <v>0.42999999999999994</v>
      </c>
      <c r="W59" s="13">
        <f t="shared" si="50"/>
        <v>0.41999999999999993</v>
      </c>
      <c r="X59" s="13">
        <f t="shared" si="50"/>
        <v>0.40999999999999992</v>
      </c>
      <c r="Y59" s="13">
        <f t="shared" si="50"/>
        <v>0.39999999999999991</v>
      </c>
      <c r="Z59" s="13">
        <f t="shared" si="50"/>
        <v>0.3899999999999999</v>
      </c>
      <c r="AA59" s="62">
        <f t="shared" si="50"/>
        <v>0.37999999999999989</v>
      </c>
      <c r="AB59" s="68">
        <v>0.38</v>
      </c>
      <c r="AC59" s="12">
        <v>0.38</v>
      </c>
      <c r="AD59" s="12">
        <v>0.38</v>
      </c>
      <c r="AE59" s="12">
        <v>0.38</v>
      </c>
      <c r="AF59" s="209">
        <v>0.38</v>
      </c>
      <c r="AG59" s="114">
        <v>0.38</v>
      </c>
      <c r="AH59" s="106">
        <v>0.38</v>
      </c>
      <c r="AI59" s="106">
        <v>0.38</v>
      </c>
      <c r="AJ59" s="115">
        <v>0.38</v>
      </c>
    </row>
    <row r="60" spans="1:36" s="8" customFormat="1" ht="12.95" customHeight="1" x14ac:dyDescent="0.15">
      <c r="A60" s="28">
        <v>58</v>
      </c>
      <c r="B60" s="233"/>
      <c r="C60" s="14"/>
      <c r="D60" s="14"/>
      <c r="E60" s="13"/>
      <c r="F60" s="13"/>
      <c r="G60" s="13"/>
      <c r="H60" s="13"/>
      <c r="I60" s="14"/>
      <c r="J60" s="62">
        <f t="shared" si="8"/>
        <v>0.54</v>
      </c>
      <c r="K60" s="62">
        <f t="shared" si="10"/>
        <v>0.53</v>
      </c>
      <c r="L60" s="190">
        <v>0.52</v>
      </c>
      <c r="M60" s="25">
        <f t="shared" ref="M60:AB60" si="51">L60-0.01</f>
        <v>0.51</v>
      </c>
      <c r="N60" s="13">
        <f t="shared" si="51"/>
        <v>0.5</v>
      </c>
      <c r="O60" s="13">
        <f t="shared" si="51"/>
        <v>0.49</v>
      </c>
      <c r="P60" s="13">
        <f t="shared" si="51"/>
        <v>0.48</v>
      </c>
      <c r="Q60" s="13">
        <f t="shared" si="51"/>
        <v>0.47</v>
      </c>
      <c r="R60" s="13">
        <f t="shared" si="51"/>
        <v>0.45999999999999996</v>
      </c>
      <c r="S60" s="13">
        <f t="shared" si="51"/>
        <v>0.44999999999999996</v>
      </c>
      <c r="T60" s="13">
        <f t="shared" si="51"/>
        <v>0.43999999999999995</v>
      </c>
      <c r="U60" s="13">
        <f t="shared" si="51"/>
        <v>0.42999999999999994</v>
      </c>
      <c r="V60" s="202">
        <f t="shared" si="51"/>
        <v>0.41999999999999993</v>
      </c>
      <c r="W60" s="13">
        <f t="shared" si="51"/>
        <v>0.40999999999999992</v>
      </c>
      <c r="X60" s="13">
        <f t="shared" si="51"/>
        <v>0.39999999999999991</v>
      </c>
      <c r="Y60" s="13">
        <f t="shared" si="51"/>
        <v>0.3899999999999999</v>
      </c>
      <c r="Z60" s="13">
        <f t="shared" si="51"/>
        <v>0.37999999999999989</v>
      </c>
      <c r="AA60" s="13">
        <f t="shared" si="51"/>
        <v>0.36999999999999988</v>
      </c>
      <c r="AB60" s="62">
        <f t="shared" si="51"/>
        <v>0.35999999999999988</v>
      </c>
      <c r="AC60" s="69">
        <v>0.36</v>
      </c>
      <c r="AD60" s="12">
        <v>0.36</v>
      </c>
      <c r="AE60" s="12">
        <v>0.36</v>
      </c>
      <c r="AF60" s="209">
        <v>0.36</v>
      </c>
      <c r="AG60" s="114">
        <v>0.36</v>
      </c>
      <c r="AH60" s="106">
        <v>0.36</v>
      </c>
      <c r="AI60" s="106">
        <v>0.36</v>
      </c>
      <c r="AJ60" s="115">
        <v>0.36</v>
      </c>
    </row>
    <row r="61" spans="1:36" s="8" customFormat="1" ht="12.95" customHeight="1" x14ac:dyDescent="0.15">
      <c r="A61" s="28">
        <v>59</v>
      </c>
      <c r="B61" s="233"/>
      <c r="C61" s="14"/>
      <c r="D61" s="14"/>
      <c r="E61" s="13"/>
      <c r="F61" s="13"/>
      <c r="G61" s="13"/>
      <c r="H61" s="13"/>
      <c r="I61" s="14"/>
      <c r="J61" s="14"/>
      <c r="K61" s="62">
        <f t="shared" si="10"/>
        <v>0.52</v>
      </c>
      <c r="L61" s="190">
        <v>0.51</v>
      </c>
      <c r="M61" s="25">
        <f t="shared" ref="M61:AB61" si="52">L61-0.01</f>
        <v>0.5</v>
      </c>
      <c r="N61" s="13">
        <f t="shared" si="52"/>
        <v>0.49</v>
      </c>
      <c r="O61" s="13">
        <f t="shared" si="52"/>
        <v>0.48</v>
      </c>
      <c r="P61" s="13">
        <f t="shared" si="52"/>
        <v>0.47</v>
      </c>
      <c r="Q61" s="13">
        <f t="shared" si="52"/>
        <v>0.45999999999999996</v>
      </c>
      <c r="R61" s="13">
        <f t="shared" si="52"/>
        <v>0.44999999999999996</v>
      </c>
      <c r="S61" s="13">
        <f t="shared" si="52"/>
        <v>0.43999999999999995</v>
      </c>
      <c r="T61" s="13">
        <f t="shared" si="52"/>
        <v>0.42999999999999994</v>
      </c>
      <c r="U61" s="13">
        <f t="shared" si="52"/>
        <v>0.41999999999999993</v>
      </c>
      <c r="V61" s="202">
        <f t="shared" si="52"/>
        <v>0.40999999999999992</v>
      </c>
      <c r="W61" s="13">
        <f t="shared" si="52"/>
        <v>0.39999999999999991</v>
      </c>
      <c r="X61" s="13">
        <f t="shared" si="52"/>
        <v>0.3899999999999999</v>
      </c>
      <c r="Y61" s="13">
        <f t="shared" si="52"/>
        <v>0.37999999999999989</v>
      </c>
      <c r="Z61" s="13">
        <f t="shared" si="52"/>
        <v>0.36999999999999988</v>
      </c>
      <c r="AA61" s="13">
        <f t="shared" si="52"/>
        <v>0.35999999999999988</v>
      </c>
      <c r="AB61" s="62">
        <f t="shared" si="52"/>
        <v>0.34999999999999987</v>
      </c>
      <c r="AC61" s="69">
        <v>0.35000000000000098</v>
      </c>
      <c r="AD61" s="12">
        <v>0.35000000000000098</v>
      </c>
      <c r="AE61" s="12">
        <v>0.35000000000000098</v>
      </c>
      <c r="AF61" s="209">
        <v>0.35000000000000098</v>
      </c>
      <c r="AG61" s="114">
        <v>0.35000000000000098</v>
      </c>
      <c r="AH61" s="106">
        <v>0.35000000000000098</v>
      </c>
      <c r="AI61" s="106">
        <v>0.35000000000000098</v>
      </c>
      <c r="AJ61" s="115">
        <v>0.35000000000000098</v>
      </c>
    </row>
    <row r="62" spans="1:36" s="9" customFormat="1" ht="12.95" customHeight="1" thickBot="1" x14ac:dyDescent="0.2">
      <c r="A62" s="28">
        <v>60</v>
      </c>
      <c r="B62" s="233"/>
      <c r="C62" s="17"/>
      <c r="D62" s="17"/>
      <c r="E62" s="49"/>
      <c r="F62" s="17"/>
      <c r="G62" s="49"/>
      <c r="H62" s="49"/>
      <c r="I62" s="17"/>
      <c r="J62" s="17"/>
      <c r="K62" s="63"/>
      <c r="L62" s="189">
        <v>0.5</v>
      </c>
      <c r="M62" s="25">
        <f t="shared" ref="M62:AB62" si="53">L62-0.01</f>
        <v>0.49</v>
      </c>
      <c r="N62" s="13">
        <f t="shared" si="53"/>
        <v>0.48</v>
      </c>
      <c r="O62" s="13">
        <f t="shared" si="53"/>
        <v>0.47</v>
      </c>
      <c r="P62" s="13">
        <f t="shared" si="53"/>
        <v>0.45999999999999996</v>
      </c>
      <c r="Q62" s="13">
        <f t="shared" si="53"/>
        <v>0.44999999999999996</v>
      </c>
      <c r="R62" s="13">
        <f t="shared" si="53"/>
        <v>0.43999999999999995</v>
      </c>
      <c r="S62" s="13">
        <f t="shared" si="53"/>
        <v>0.42999999999999994</v>
      </c>
      <c r="T62" s="13">
        <f t="shared" si="53"/>
        <v>0.41999999999999993</v>
      </c>
      <c r="U62" s="13">
        <f t="shared" si="53"/>
        <v>0.40999999999999992</v>
      </c>
      <c r="V62" s="202">
        <f t="shared" si="53"/>
        <v>0.39999999999999991</v>
      </c>
      <c r="W62" s="13">
        <f t="shared" si="53"/>
        <v>0.3899999999999999</v>
      </c>
      <c r="X62" s="13">
        <f t="shared" si="53"/>
        <v>0.37999999999999989</v>
      </c>
      <c r="Y62" s="13">
        <f t="shared" si="53"/>
        <v>0.36999999999999988</v>
      </c>
      <c r="Z62" s="13">
        <f t="shared" si="53"/>
        <v>0.35999999999999988</v>
      </c>
      <c r="AA62" s="13">
        <f t="shared" si="53"/>
        <v>0.34999999999999987</v>
      </c>
      <c r="AB62" s="62">
        <f t="shared" si="53"/>
        <v>0.33999999999999986</v>
      </c>
      <c r="AC62" s="68">
        <v>0.34000000000000202</v>
      </c>
      <c r="AD62" s="12">
        <v>0.34000000000000202</v>
      </c>
      <c r="AE62" s="12">
        <v>0.34000000000000202</v>
      </c>
      <c r="AF62" s="209">
        <v>0.34000000000000202</v>
      </c>
      <c r="AG62" s="114">
        <v>0.34000000000000202</v>
      </c>
      <c r="AH62" s="106">
        <v>0.34000000000000202</v>
      </c>
      <c r="AI62" s="106">
        <v>0.34000000000000202</v>
      </c>
      <c r="AJ62" s="115">
        <v>0.34000000000000202</v>
      </c>
    </row>
    <row r="63" spans="1:36" s="8" customFormat="1" ht="12.95" customHeight="1" x14ac:dyDescent="0.15">
      <c r="A63" s="28">
        <v>61</v>
      </c>
      <c r="B63" s="233"/>
      <c r="C63" s="17"/>
      <c r="D63" s="17"/>
      <c r="E63" s="49"/>
      <c r="F63" s="17"/>
      <c r="G63" s="49"/>
      <c r="H63" s="49"/>
      <c r="I63" s="17"/>
      <c r="J63" s="17"/>
      <c r="K63" s="63"/>
      <c r="L63" s="189"/>
      <c r="M63" s="65">
        <v>0.47999999999972998</v>
      </c>
      <c r="N63" s="13">
        <f t="shared" ref="N63:AC63" si="54">M63-0.01</f>
        <v>0.46999999999972997</v>
      </c>
      <c r="O63" s="13">
        <f t="shared" si="54"/>
        <v>0.45999999999972996</v>
      </c>
      <c r="P63" s="13">
        <f t="shared" si="54"/>
        <v>0.44999999999972995</v>
      </c>
      <c r="Q63" s="13">
        <f t="shared" si="54"/>
        <v>0.43999999999972994</v>
      </c>
      <c r="R63" s="13">
        <f t="shared" si="54"/>
        <v>0.42999999999972993</v>
      </c>
      <c r="S63" s="13">
        <f t="shared" si="54"/>
        <v>0.41999999999972992</v>
      </c>
      <c r="T63" s="13">
        <f t="shared" si="54"/>
        <v>0.40999999999972991</v>
      </c>
      <c r="U63" s="13">
        <f t="shared" si="54"/>
        <v>0.3999999999997299</v>
      </c>
      <c r="V63" s="202">
        <f t="shared" si="54"/>
        <v>0.3899999999997299</v>
      </c>
      <c r="W63" s="13">
        <f t="shared" si="54"/>
        <v>0.37999999999972989</v>
      </c>
      <c r="X63" s="13">
        <f t="shared" si="54"/>
        <v>0.36999999999972988</v>
      </c>
      <c r="Y63" s="13">
        <f t="shared" si="54"/>
        <v>0.35999999999972987</v>
      </c>
      <c r="Z63" s="13">
        <f t="shared" si="54"/>
        <v>0.34999999999972986</v>
      </c>
      <c r="AA63" s="13">
        <f t="shared" si="54"/>
        <v>0.33999999999972985</v>
      </c>
      <c r="AB63" s="13">
        <f t="shared" si="54"/>
        <v>0.32999999999972984</v>
      </c>
      <c r="AC63" s="62">
        <f t="shared" si="54"/>
        <v>0.31999999999972983</v>
      </c>
      <c r="AD63" s="69">
        <v>0.32</v>
      </c>
      <c r="AE63" s="12">
        <v>0.32</v>
      </c>
      <c r="AF63" s="209">
        <v>0.32</v>
      </c>
      <c r="AG63" s="114">
        <v>0.32</v>
      </c>
      <c r="AH63" s="106">
        <v>0.32</v>
      </c>
      <c r="AI63" s="106">
        <v>0.32</v>
      </c>
      <c r="AJ63" s="115">
        <v>0.32</v>
      </c>
    </row>
    <row r="64" spans="1:36" s="8" customFormat="1" ht="12.95" customHeight="1" x14ac:dyDescent="0.15">
      <c r="A64" s="28">
        <v>62</v>
      </c>
      <c r="B64" s="233"/>
      <c r="C64" s="17"/>
      <c r="D64" s="17"/>
      <c r="E64" s="49"/>
      <c r="F64" s="17"/>
      <c r="G64" s="49"/>
      <c r="H64" s="49"/>
      <c r="I64" s="17"/>
      <c r="J64" s="17"/>
      <c r="K64" s="63"/>
      <c r="L64" s="189"/>
      <c r="M64" s="65"/>
      <c r="N64" s="15">
        <v>0.46</v>
      </c>
      <c r="O64" s="13">
        <f t="shared" ref="O64:AC64" si="55">N64-0.01</f>
        <v>0.45</v>
      </c>
      <c r="P64" s="13">
        <f t="shared" si="55"/>
        <v>0.44</v>
      </c>
      <c r="Q64" s="13">
        <f t="shared" si="55"/>
        <v>0.43</v>
      </c>
      <c r="R64" s="13">
        <f t="shared" si="55"/>
        <v>0.42</v>
      </c>
      <c r="S64" s="13">
        <f t="shared" si="55"/>
        <v>0.41</v>
      </c>
      <c r="T64" s="13">
        <f t="shared" si="55"/>
        <v>0.39999999999999997</v>
      </c>
      <c r="U64" s="13">
        <f t="shared" si="55"/>
        <v>0.38999999999999996</v>
      </c>
      <c r="V64" s="202">
        <f t="shared" si="55"/>
        <v>0.37999999999999995</v>
      </c>
      <c r="W64" s="13">
        <f t="shared" si="55"/>
        <v>0.36999999999999994</v>
      </c>
      <c r="X64" s="13">
        <f t="shared" si="55"/>
        <v>0.35999999999999993</v>
      </c>
      <c r="Y64" s="13">
        <f t="shared" si="55"/>
        <v>0.34999999999999992</v>
      </c>
      <c r="Z64" s="13">
        <f t="shared" si="55"/>
        <v>0.33999999999999991</v>
      </c>
      <c r="AA64" s="13">
        <f t="shared" si="55"/>
        <v>0.3299999999999999</v>
      </c>
      <c r="AB64" s="13">
        <f t="shared" si="55"/>
        <v>0.3199999999999999</v>
      </c>
      <c r="AC64" s="62">
        <f t="shared" si="55"/>
        <v>0.30999999999999989</v>
      </c>
      <c r="AD64" s="69">
        <v>0.31</v>
      </c>
      <c r="AE64" s="12">
        <v>0.31</v>
      </c>
      <c r="AF64" s="209">
        <v>0.31</v>
      </c>
      <c r="AG64" s="114">
        <v>0.31</v>
      </c>
      <c r="AH64" s="106">
        <v>0.31</v>
      </c>
      <c r="AI64" s="106">
        <v>0.31</v>
      </c>
      <c r="AJ64" s="115">
        <v>0.31</v>
      </c>
    </row>
    <row r="65" spans="1:36" s="8" customFormat="1" ht="12.95" customHeight="1" thickBot="1" x14ac:dyDescent="0.2">
      <c r="A65" s="28">
        <v>63</v>
      </c>
      <c r="B65" s="233"/>
      <c r="C65" s="17"/>
      <c r="D65" s="17"/>
      <c r="E65" s="49"/>
      <c r="F65" s="17"/>
      <c r="G65" s="17"/>
      <c r="H65" s="49"/>
      <c r="I65" s="17"/>
      <c r="J65" s="17"/>
      <c r="K65" s="63"/>
      <c r="L65" s="189"/>
      <c r="M65" s="65"/>
      <c r="N65" s="15"/>
      <c r="O65" s="15">
        <v>0.44</v>
      </c>
      <c r="P65" s="13">
        <f t="shared" ref="P65:AC65" si="56">O65-0.01</f>
        <v>0.43</v>
      </c>
      <c r="Q65" s="13">
        <f t="shared" si="56"/>
        <v>0.42</v>
      </c>
      <c r="R65" s="13">
        <f t="shared" si="56"/>
        <v>0.41</v>
      </c>
      <c r="S65" s="13">
        <f t="shared" si="56"/>
        <v>0.39999999999999997</v>
      </c>
      <c r="T65" s="13">
        <f t="shared" si="56"/>
        <v>0.38999999999999996</v>
      </c>
      <c r="U65" s="13">
        <f t="shared" si="56"/>
        <v>0.37999999999999995</v>
      </c>
      <c r="V65" s="202">
        <f t="shared" si="56"/>
        <v>0.36999999999999994</v>
      </c>
      <c r="W65" s="13">
        <f t="shared" si="56"/>
        <v>0.35999999999999993</v>
      </c>
      <c r="X65" s="13">
        <f t="shared" si="56"/>
        <v>0.34999999999999992</v>
      </c>
      <c r="Y65" s="13">
        <f t="shared" si="56"/>
        <v>0.33999999999999991</v>
      </c>
      <c r="Z65" s="13">
        <f t="shared" si="56"/>
        <v>0.3299999999999999</v>
      </c>
      <c r="AA65" s="13">
        <f t="shared" si="56"/>
        <v>0.3199999999999999</v>
      </c>
      <c r="AB65" s="13">
        <f t="shared" si="56"/>
        <v>0.30999999999999989</v>
      </c>
      <c r="AC65" s="62">
        <f t="shared" si="56"/>
        <v>0.29999999999999988</v>
      </c>
      <c r="AD65" s="68">
        <v>0.3</v>
      </c>
      <c r="AE65" s="12">
        <v>0.3</v>
      </c>
      <c r="AF65" s="209">
        <v>0.3</v>
      </c>
      <c r="AG65" s="114">
        <v>0.3</v>
      </c>
      <c r="AH65" s="106">
        <v>0.3</v>
      </c>
      <c r="AI65" s="106">
        <v>0.3</v>
      </c>
      <c r="AJ65" s="115">
        <v>0.3</v>
      </c>
    </row>
    <row r="66" spans="1:36" s="8" customFormat="1" ht="12.95" customHeight="1" x14ac:dyDescent="0.15">
      <c r="A66" s="28">
        <v>64</v>
      </c>
      <c r="B66" s="233"/>
      <c r="C66" s="17"/>
      <c r="D66" s="17"/>
      <c r="E66" s="49"/>
      <c r="F66" s="17"/>
      <c r="G66" s="17"/>
      <c r="H66" s="49"/>
      <c r="I66" s="17"/>
      <c r="J66" s="17"/>
      <c r="K66" s="63"/>
      <c r="L66" s="189"/>
      <c r="M66" s="65"/>
      <c r="N66" s="15"/>
      <c r="O66" s="15"/>
      <c r="P66" s="15">
        <v>0.42</v>
      </c>
      <c r="Q66" s="13">
        <f t="shared" ref="Q66:AD66" si="57">P66-0.01</f>
        <v>0.41</v>
      </c>
      <c r="R66" s="13">
        <f t="shared" si="57"/>
        <v>0.39999999999999997</v>
      </c>
      <c r="S66" s="13">
        <f t="shared" si="57"/>
        <v>0.38999999999999996</v>
      </c>
      <c r="T66" s="13">
        <f t="shared" si="57"/>
        <v>0.37999999999999995</v>
      </c>
      <c r="U66" s="13">
        <f t="shared" si="57"/>
        <v>0.36999999999999994</v>
      </c>
      <c r="V66" s="202">
        <f t="shared" si="57"/>
        <v>0.35999999999999993</v>
      </c>
      <c r="W66" s="13">
        <f t="shared" si="57"/>
        <v>0.34999999999999992</v>
      </c>
      <c r="X66" s="13">
        <f t="shared" si="57"/>
        <v>0.33999999999999991</v>
      </c>
      <c r="Y66" s="13">
        <f t="shared" si="57"/>
        <v>0.3299999999999999</v>
      </c>
      <c r="Z66" s="13">
        <f t="shared" si="57"/>
        <v>0.3199999999999999</v>
      </c>
      <c r="AA66" s="13">
        <f t="shared" si="57"/>
        <v>0.30999999999999989</v>
      </c>
      <c r="AB66" s="13">
        <f t="shared" si="57"/>
        <v>0.29999999999999988</v>
      </c>
      <c r="AC66" s="13">
        <f t="shared" si="57"/>
        <v>0.28999999999999987</v>
      </c>
      <c r="AD66" s="62">
        <f t="shared" si="57"/>
        <v>0.27999999999999986</v>
      </c>
      <c r="AE66" s="69">
        <v>0.28000000000000003</v>
      </c>
      <c r="AF66" s="209">
        <v>0.28000000000000003</v>
      </c>
      <c r="AG66" s="114">
        <v>0.28000000000000003</v>
      </c>
      <c r="AH66" s="106">
        <v>0.28000000000000003</v>
      </c>
      <c r="AI66" s="106">
        <v>0.28000000000000003</v>
      </c>
      <c r="AJ66" s="115">
        <v>0.28000000000000003</v>
      </c>
    </row>
    <row r="67" spans="1:36" s="8" customFormat="1" ht="12.95" customHeight="1" x14ac:dyDescent="0.15">
      <c r="A67" s="28">
        <v>65</v>
      </c>
      <c r="B67" s="233"/>
      <c r="C67" s="17"/>
      <c r="D67" s="17"/>
      <c r="E67" s="49"/>
      <c r="F67" s="17"/>
      <c r="G67" s="17"/>
      <c r="H67" s="49"/>
      <c r="I67" s="17"/>
      <c r="J67" s="17"/>
      <c r="K67" s="63"/>
      <c r="L67" s="189"/>
      <c r="M67" s="65"/>
      <c r="N67" s="15"/>
      <c r="O67" s="15"/>
      <c r="P67" s="15"/>
      <c r="Q67" s="15">
        <v>0.4</v>
      </c>
      <c r="R67" s="13">
        <f t="shared" ref="R67:AD67" si="58">Q67-0.01</f>
        <v>0.39</v>
      </c>
      <c r="S67" s="13">
        <f t="shared" si="58"/>
        <v>0.38</v>
      </c>
      <c r="T67" s="13">
        <f t="shared" si="58"/>
        <v>0.37</v>
      </c>
      <c r="U67" s="13">
        <f t="shared" si="58"/>
        <v>0.36</v>
      </c>
      <c r="V67" s="202">
        <f t="shared" si="58"/>
        <v>0.35</v>
      </c>
      <c r="W67" s="13">
        <f t="shared" si="58"/>
        <v>0.33999999999999997</v>
      </c>
      <c r="X67" s="13">
        <f t="shared" si="58"/>
        <v>0.32999999999999996</v>
      </c>
      <c r="Y67" s="13">
        <f t="shared" si="58"/>
        <v>0.31999999999999995</v>
      </c>
      <c r="Z67" s="13">
        <f t="shared" si="58"/>
        <v>0.30999999999999994</v>
      </c>
      <c r="AA67" s="13">
        <f t="shared" si="58"/>
        <v>0.29999999999999993</v>
      </c>
      <c r="AB67" s="13">
        <f t="shared" si="58"/>
        <v>0.28999999999999992</v>
      </c>
      <c r="AC67" s="13">
        <f t="shared" si="58"/>
        <v>0.27999999999999992</v>
      </c>
      <c r="AD67" s="62">
        <f t="shared" si="58"/>
        <v>0.26999999999999991</v>
      </c>
      <c r="AE67" s="69">
        <v>0.27</v>
      </c>
      <c r="AF67" s="209">
        <v>0.27</v>
      </c>
      <c r="AG67" s="114">
        <v>0.27</v>
      </c>
      <c r="AH67" s="106">
        <v>0.27</v>
      </c>
      <c r="AI67" s="106">
        <v>0.27</v>
      </c>
      <c r="AJ67" s="115">
        <v>0.27</v>
      </c>
    </row>
    <row r="68" spans="1:36" s="8" customFormat="1" ht="12.95" customHeight="1" thickBot="1" x14ac:dyDescent="0.2">
      <c r="A68" s="28">
        <v>66</v>
      </c>
      <c r="B68" s="233"/>
      <c r="C68" s="17"/>
      <c r="D68" s="17"/>
      <c r="E68" s="49"/>
      <c r="F68" s="17"/>
      <c r="G68" s="17"/>
      <c r="H68" s="49"/>
      <c r="I68" s="17"/>
      <c r="J68" s="17"/>
      <c r="K68" s="63"/>
      <c r="L68" s="189"/>
      <c r="M68" s="65"/>
      <c r="N68" s="15"/>
      <c r="O68" s="15"/>
      <c r="P68" s="15"/>
      <c r="Q68" s="15"/>
      <c r="R68" s="15">
        <v>0.38</v>
      </c>
      <c r="S68" s="13">
        <f t="shared" ref="S68:AD68" si="59">R68-0.01</f>
        <v>0.37</v>
      </c>
      <c r="T68" s="13">
        <f t="shared" si="59"/>
        <v>0.36</v>
      </c>
      <c r="U68" s="13">
        <f t="shared" si="59"/>
        <v>0.35</v>
      </c>
      <c r="V68" s="202">
        <f t="shared" si="59"/>
        <v>0.33999999999999997</v>
      </c>
      <c r="W68" s="13">
        <f t="shared" si="59"/>
        <v>0.32999999999999996</v>
      </c>
      <c r="X68" s="13">
        <f t="shared" si="59"/>
        <v>0.31999999999999995</v>
      </c>
      <c r="Y68" s="13">
        <f t="shared" si="59"/>
        <v>0.30999999999999994</v>
      </c>
      <c r="Z68" s="13">
        <f t="shared" si="59"/>
        <v>0.29999999999999993</v>
      </c>
      <c r="AA68" s="13">
        <f t="shared" si="59"/>
        <v>0.28999999999999992</v>
      </c>
      <c r="AB68" s="13">
        <f t="shared" si="59"/>
        <v>0.27999999999999992</v>
      </c>
      <c r="AC68" s="13">
        <f t="shared" si="59"/>
        <v>0.26999999999999991</v>
      </c>
      <c r="AD68" s="62">
        <f t="shared" si="59"/>
        <v>0.2599999999999999</v>
      </c>
      <c r="AE68" s="68">
        <v>0.26</v>
      </c>
      <c r="AF68" s="209">
        <v>0.26</v>
      </c>
      <c r="AG68" s="114">
        <v>0.26</v>
      </c>
      <c r="AH68" s="106">
        <v>0.26</v>
      </c>
      <c r="AI68" s="106">
        <v>0.26</v>
      </c>
      <c r="AJ68" s="115">
        <v>0.26</v>
      </c>
    </row>
    <row r="69" spans="1:36" s="8" customFormat="1" ht="12.95" customHeight="1" x14ac:dyDescent="0.15">
      <c r="A69" s="28">
        <v>67</v>
      </c>
      <c r="B69" s="233"/>
      <c r="C69" s="17"/>
      <c r="D69" s="17"/>
      <c r="E69" s="49"/>
      <c r="F69" s="17"/>
      <c r="G69" s="17"/>
      <c r="H69" s="17"/>
      <c r="I69" s="17"/>
      <c r="J69" s="17"/>
      <c r="K69" s="63"/>
      <c r="L69" s="189"/>
      <c r="M69" s="65"/>
      <c r="N69" s="15"/>
      <c r="O69" s="15"/>
      <c r="P69" s="15"/>
      <c r="Q69" s="15"/>
      <c r="R69" s="15"/>
      <c r="S69" s="15">
        <v>0.36</v>
      </c>
      <c r="T69" s="13">
        <f t="shared" ref="T69:AE69" si="60">S69-0.01</f>
        <v>0.35</v>
      </c>
      <c r="U69" s="13">
        <f t="shared" si="60"/>
        <v>0.33999999999999997</v>
      </c>
      <c r="V69" s="202">
        <f t="shared" si="60"/>
        <v>0.32999999999999996</v>
      </c>
      <c r="W69" s="13">
        <f t="shared" si="60"/>
        <v>0.31999999999999995</v>
      </c>
      <c r="X69" s="13">
        <f t="shared" si="60"/>
        <v>0.30999999999999994</v>
      </c>
      <c r="Y69" s="13">
        <f t="shared" si="60"/>
        <v>0.29999999999999993</v>
      </c>
      <c r="Z69" s="13">
        <f t="shared" si="60"/>
        <v>0.28999999999999992</v>
      </c>
      <c r="AA69" s="13">
        <f t="shared" si="60"/>
        <v>0.27999999999999992</v>
      </c>
      <c r="AB69" s="13">
        <f t="shared" si="60"/>
        <v>0.26999999999999991</v>
      </c>
      <c r="AC69" s="13">
        <f t="shared" si="60"/>
        <v>0.2599999999999999</v>
      </c>
      <c r="AD69" s="13">
        <f t="shared" si="60"/>
        <v>0.24999999999999989</v>
      </c>
      <c r="AE69" s="62">
        <f t="shared" si="60"/>
        <v>0.23999999999999988</v>
      </c>
      <c r="AF69" s="189">
        <v>0.24</v>
      </c>
      <c r="AG69" s="114">
        <v>0.24</v>
      </c>
      <c r="AH69" s="106">
        <v>0.24</v>
      </c>
      <c r="AI69" s="106">
        <v>0.24</v>
      </c>
      <c r="AJ69" s="115">
        <v>0.24</v>
      </c>
    </row>
    <row r="70" spans="1:36" s="8" customFormat="1" ht="12.95" customHeight="1" x14ac:dyDescent="0.15">
      <c r="A70" s="28">
        <v>68</v>
      </c>
      <c r="B70" s="233"/>
      <c r="C70" s="17"/>
      <c r="D70" s="17"/>
      <c r="E70" s="17"/>
      <c r="F70" s="17"/>
      <c r="G70" s="17"/>
      <c r="H70" s="17"/>
      <c r="I70" s="17"/>
      <c r="J70" s="17"/>
      <c r="K70" s="63"/>
      <c r="L70" s="189"/>
      <c r="M70" s="65"/>
      <c r="N70" s="15"/>
      <c r="O70" s="15"/>
      <c r="P70" s="15"/>
      <c r="Q70" s="15"/>
      <c r="R70" s="15"/>
      <c r="S70" s="15"/>
      <c r="T70" s="15">
        <v>0.34</v>
      </c>
      <c r="U70" s="13">
        <f t="shared" ref="U70:AE70" si="61">T70-0.01</f>
        <v>0.33</v>
      </c>
      <c r="V70" s="202">
        <f t="shared" si="61"/>
        <v>0.32</v>
      </c>
      <c r="W70" s="13">
        <f t="shared" si="61"/>
        <v>0.31</v>
      </c>
      <c r="X70" s="13">
        <f t="shared" si="61"/>
        <v>0.3</v>
      </c>
      <c r="Y70" s="13">
        <f t="shared" si="61"/>
        <v>0.28999999999999998</v>
      </c>
      <c r="Z70" s="13">
        <f t="shared" si="61"/>
        <v>0.27999999999999997</v>
      </c>
      <c r="AA70" s="13">
        <f t="shared" si="61"/>
        <v>0.26999999999999996</v>
      </c>
      <c r="AB70" s="13">
        <f t="shared" si="61"/>
        <v>0.25999999999999995</v>
      </c>
      <c r="AC70" s="13">
        <f t="shared" si="61"/>
        <v>0.24999999999999994</v>
      </c>
      <c r="AD70" s="13">
        <f t="shared" si="61"/>
        <v>0.23999999999999994</v>
      </c>
      <c r="AE70" s="62">
        <f t="shared" si="61"/>
        <v>0.22999999999999993</v>
      </c>
      <c r="AF70" s="189">
        <v>0.23</v>
      </c>
      <c r="AG70" s="114">
        <v>0.23</v>
      </c>
      <c r="AH70" s="106">
        <v>0.23</v>
      </c>
      <c r="AI70" s="106">
        <v>0.23</v>
      </c>
      <c r="AJ70" s="115">
        <v>0.23</v>
      </c>
    </row>
    <row r="71" spans="1:36" s="8" customFormat="1" ht="12.95" customHeight="1" thickBot="1" x14ac:dyDescent="0.2">
      <c r="A71" s="28">
        <v>69</v>
      </c>
      <c r="B71" s="233"/>
      <c r="C71" s="17"/>
      <c r="D71" s="17"/>
      <c r="E71" s="17"/>
      <c r="F71" s="17"/>
      <c r="G71" s="17"/>
      <c r="H71" s="17"/>
      <c r="I71" s="17"/>
      <c r="J71" s="17"/>
      <c r="K71" s="63"/>
      <c r="L71" s="189"/>
      <c r="M71" s="65"/>
      <c r="N71" s="15"/>
      <c r="O71" s="15"/>
      <c r="P71" s="15"/>
      <c r="Q71" s="15"/>
      <c r="R71" s="15"/>
      <c r="S71" s="15"/>
      <c r="T71" s="15"/>
      <c r="U71" s="15">
        <v>0.32</v>
      </c>
      <c r="V71" s="202">
        <f t="shared" ref="V71:AE71" si="62">U71-0.01</f>
        <v>0.31</v>
      </c>
      <c r="W71" s="13">
        <f t="shared" si="62"/>
        <v>0.3</v>
      </c>
      <c r="X71" s="13">
        <f t="shared" si="62"/>
        <v>0.28999999999999998</v>
      </c>
      <c r="Y71" s="13">
        <f t="shared" si="62"/>
        <v>0.27999999999999997</v>
      </c>
      <c r="Z71" s="13">
        <f t="shared" si="62"/>
        <v>0.26999999999999996</v>
      </c>
      <c r="AA71" s="13">
        <f t="shared" si="62"/>
        <v>0.25999999999999995</v>
      </c>
      <c r="AB71" s="13">
        <f t="shared" si="62"/>
        <v>0.24999999999999994</v>
      </c>
      <c r="AC71" s="13">
        <f t="shared" si="62"/>
        <v>0.23999999999999994</v>
      </c>
      <c r="AD71" s="13">
        <f t="shared" si="62"/>
        <v>0.22999999999999993</v>
      </c>
      <c r="AE71" s="62">
        <f t="shared" si="62"/>
        <v>0.21999999999999992</v>
      </c>
      <c r="AF71" s="222">
        <v>0.22</v>
      </c>
      <c r="AG71" s="114">
        <v>0.22</v>
      </c>
      <c r="AH71" s="106">
        <v>0.22</v>
      </c>
      <c r="AI71" s="106">
        <v>0.22</v>
      </c>
      <c r="AJ71" s="115">
        <v>0.22</v>
      </c>
    </row>
    <row r="72" spans="1:36" s="9" customFormat="1" ht="12.95" customHeight="1" x14ac:dyDescent="0.15">
      <c r="A72" s="28">
        <v>70</v>
      </c>
      <c r="B72" s="233"/>
      <c r="C72" s="17"/>
      <c r="D72" s="17"/>
      <c r="E72" s="17"/>
      <c r="F72" s="17"/>
      <c r="G72" s="17"/>
      <c r="H72" s="17"/>
      <c r="I72" s="17"/>
      <c r="J72" s="17"/>
      <c r="K72" s="63"/>
      <c r="L72" s="189"/>
      <c r="M72" s="65"/>
      <c r="N72" s="15"/>
      <c r="O72" s="15"/>
      <c r="P72" s="15"/>
      <c r="Q72" s="15"/>
      <c r="R72" s="15"/>
      <c r="S72" s="15"/>
      <c r="T72" s="15"/>
      <c r="U72" s="15"/>
      <c r="V72" s="203">
        <v>0.3</v>
      </c>
      <c r="W72" s="13">
        <f t="shared" ref="W72:AF72" si="63">V72-0.01</f>
        <v>0.28999999999999998</v>
      </c>
      <c r="X72" s="13">
        <f t="shared" si="63"/>
        <v>0.27999999999999997</v>
      </c>
      <c r="Y72" s="13">
        <f t="shared" si="63"/>
        <v>0.26999999999999996</v>
      </c>
      <c r="Z72" s="13">
        <f t="shared" si="63"/>
        <v>0.25999999999999995</v>
      </c>
      <c r="AA72" s="13">
        <f t="shared" si="63"/>
        <v>0.24999999999999994</v>
      </c>
      <c r="AB72" s="13">
        <f t="shared" si="63"/>
        <v>0.23999999999999994</v>
      </c>
      <c r="AC72" s="13">
        <f t="shared" si="63"/>
        <v>0.22999999999999993</v>
      </c>
      <c r="AD72" s="13">
        <f t="shared" si="63"/>
        <v>0.21999999999999992</v>
      </c>
      <c r="AE72" s="13">
        <f t="shared" si="63"/>
        <v>0.20999999999999991</v>
      </c>
      <c r="AF72" s="223">
        <f t="shared" si="63"/>
        <v>0.1999999999999999</v>
      </c>
      <c r="AG72" s="116">
        <v>0.2</v>
      </c>
      <c r="AH72" s="107">
        <v>0.2</v>
      </c>
      <c r="AI72" s="107">
        <v>0.2</v>
      </c>
      <c r="AJ72" s="117">
        <v>0.2</v>
      </c>
    </row>
    <row r="73" spans="1:36" s="8" customFormat="1" ht="12.95" customHeight="1" x14ac:dyDescent="0.15">
      <c r="A73" s="28">
        <v>71</v>
      </c>
      <c r="B73" s="233"/>
      <c r="C73" s="17"/>
      <c r="D73" s="17"/>
      <c r="E73" s="17"/>
      <c r="F73" s="17"/>
      <c r="G73" s="17"/>
      <c r="H73" s="17"/>
      <c r="I73" s="17"/>
      <c r="J73" s="17"/>
      <c r="K73" s="63"/>
      <c r="L73" s="189"/>
      <c r="M73" s="65"/>
      <c r="N73" s="15"/>
      <c r="O73" s="15"/>
      <c r="P73" s="15"/>
      <c r="Q73" s="15"/>
      <c r="R73" s="15"/>
      <c r="S73" s="15"/>
      <c r="T73" s="15"/>
      <c r="U73" s="15"/>
      <c r="V73" s="203"/>
      <c r="W73" s="15">
        <v>0.28000000000000003</v>
      </c>
      <c r="X73" s="13">
        <f t="shared" ref="X73:AF73" si="64">W73-0.01</f>
        <v>0.27</v>
      </c>
      <c r="Y73" s="13">
        <f t="shared" si="64"/>
        <v>0.26</v>
      </c>
      <c r="Z73" s="13">
        <f t="shared" si="64"/>
        <v>0.25</v>
      </c>
      <c r="AA73" s="13">
        <f t="shared" si="64"/>
        <v>0.24</v>
      </c>
      <c r="AB73" s="13">
        <f t="shared" si="64"/>
        <v>0.22999999999999998</v>
      </c>
      <c r="AC73" s="13">
        <f t="shared" si="64"/>
        <v>0.21999999999999997</v>
      </c>
      <c r="AD73" s="13">
        <f t="shared" si="64"/>
        <v>0.20999999999999996</v>
      </c>
      <c r="AE73" s="13">
        <f t="shared" si="64"/>
        <v>0.19999999999999996</v>
      </c>
      <c r="AF73" s="223">
        <f t="shared" si="64"/>
        <v>0.18999999999999995</v>
      </c>
      <c r="AG73" s="116">
        <v>0.19</v>
      </c>
      <c r="AH73" s="107">
        <v>0.19</v>
      </c>
      <c r="AI73" s="107">
        <v>0.19</v>
      </c>
      <c r="AJ73" s="117">
        <v>0.19</v>
      </c>
    </row>
    <row r="74" spans="1:36" s="8" customFormat="1" ht="12.95" customHeight="1" thickBot="1" x14ac:dyDescent="0.2">
      <c r="A74" s="28">
        <v>72</v>
      </c>
      <c r="B74" s="233"/>
      <c r="C74" s="17"/>
      <c r="D74" s="17"/>
      <c r="E74" s="17"/>
      <c r="F74" s="17"/>
      <c r="G74" s="17"/>
      <c r="H74" s="17"/>
      <c r="I74" s="17"/>
      <c r="J74" s="17"/>
      <c r="K74" s="63"/>
      <c r="L74" s="189"/>
      <c r="M74" s="65"/>
      <c r="N74" s="15"/>
      <c r="O74" s="15"/>
      <c r="P74" s="15"/>
      <c r="Q74" s="15"/>
      <c r="R74" s="15"/>
      <c r="S74" s="15"/>
      <c r="T74" s="15"/>
      <c r="U74" s="15"/>
      <c r="V74" s="203"/>
      <c r="W74" s="15"/>
      <c r="X74" s="15">
        <v>0.26</v>
      </c>
      <c r="Y74" s="13">
        <f t="shared" ref="Y74:AF74" si="65">X74-0.01</f>
        <v>0.25</v>
      </c>
      <c r="Z74" s="13">
        <f t="shared" si="65"/>
        <v>0.24</v>
      </c>
      <c r="AA74" s="13">
        <f t="shared" si="65"/>
        <v>0.22999999999999998</v>
      </c>
      <c r="AB74" s="13">
        <f t="shared" si="65"/>
        <v>0.21999999999999997</v>
      </c>
      <c r="AC74" s="13">
        <f t="shared" si="65"/>
        <v>0.20999999999999996</v>
      </c>
      <c r="AD74" s="13">
        <f t="shared" si="65"/>
        <v>0.19999999999999996</v>
      </c>
      <c r="AE74" s="13">
        <f t="shared" si="65"/>
        <v>0.18999999999999995</v>
      </c>
      <c r="AF74" s="223">
        <f t="shared" si="65"/>
        <v>0.17999999999999994</v>
      </c>
      <c r="AG74" s="133">
        <v>0.18</v>
      </c>
      <c r="AH74" s="107">
        <v>0.18</v>
      </c>
      <c r="AI74" s="107">
        <v>0.18</v>
      </c>
      <c r="AJ74" s="117">
        <v>0.18</v>
      </c>
    </row>
    <row r="75" spans="1:36" s="8" customFormat="1" ht="12.95" customHeight="1" x14ac:dyDescent="0.15">
      <c r="A75" s="28">
        <v>73</v>
      </c>
      <c r="B75" s="233"/>
      <c r="C75" s="17"/>
      <c r="D75" s="17"/>
      <c r="E75" s="17"/>
      <c r="F75" s="17"/>
      <c r="G75" s="17"/>
      <c r="H75" s="17"/>
      <c r="I75" s="17"/>
      <c r="J75" s="17"/>
      <c r="K75" s="63"/>
      <c r="L75" s="189"/>
      <c r="M75" s="65"/>
      <c r="N75" s="15"/>
      <c r="O75" s="15"/>
      <c r="P75" s="15"/>
      <c r="Q75" s="15"/>
      <c r="R75" s="15"/>
      <c r="S75" s="15"/>
      <c r="T75" s="15"/>
      <c r="U75" s="15"/>
      <c r="V75" s="203"/>
      <c r="W75" s="15"/>
      <c r="X75" s="15"/>
      <c r="Y75" s="15">
        <v>0.24</v>
      </c>
      <c r="Z75" s="13">
        <f t="shared" ref="Z75:AF75" si="66">Y75-0.01</f>
        <v>0.22999999999999998</v>
      </c>
      <c r="AA75" s="13">
        <f t="shared" si="66"/>
        <v>0.21999999999999997</v>
      </c>
      <c r="AB75" s="13">
        <f t="shared" si="66"/>
        <v>0.20999999999999996</v>
      </c>
      <c r="AC75" s="13">
        <f t="shared" si="66"/>
        <v>0.19999999999999996</v>
      </c>
      <c r="AD75" s="13">
        <f t="shared" si="66"/>
        <v>0.18999999999999995</v>
      </c>
      <c r="AE75" s="13">
        <f t="shared" si="66"/>
        <v>0.17999999999999994</v>
      </c>
      <c r="AF75" s="223">
        <f t="shared" si="66"/>
        <v>0.16999999999999993</v>
      </c>
      <c r="AG75" s="135">
        <f t="shared" ref="AG75:AG80" si="67">AF75-0.01</f>
        <v>0.15999999999999992</v>
      </c>
      <c r="AH75" s="116">
        <v>0.16</v>
      </c>
      <c r="AI75" s="107">
        <v>0.16</v>
      </c>
      <c r="AJ75" s="117">
        <v>0.16</v>
      </c>
    </row>
    <row r="76" spans="1:36" s="8" customFormat="1" ht="12.95" customHeight="1" x14ac:dyDescent="0.15">
      <c r="A76" s="28">
        <v>74</v>
      </c>
      <c r="B76" s="233"/>
      <c r="C76" s="17"/>
      <c r="D76" s="17"/>
      <c r="E76" s="17"/>
      <c r="F76" s="17"/>
      <c r="G76" s="17"/>
      <c r="H76" s="17"/>
      <c r="I76" s="17"/>
      <c r="J76" s="17"/>
      <c r="K76" s="63"/>
      <c r="L76" s="189"/>
      <c r="M76" s="65"/>
      <c r="N76" s="15"/>
      <c r="O76" s="15"/>
      <c r="P76" s="15"/>
      <c r="Q76" s="15"/>
      <c r="R76" s="15"/>
      <c r="S76" s="15"/>
      <c r="T76" s="15"/>
      <c r="U76" s="15"/>
      <c r="V76" s="203"/>
      <c r="W76" s="15"/>
      <c r="X76" s="15"/>
      <c r="Y76" s="15"/>
      <c r="Z76" s="15">
        <v>0.22</v>
      </c>
      <c r="AA76" s="13">
        <f t="shared" ref="AA76:AF76" si="68">Z76-0.01</f>
        <v>0.21</v>
      </c>
      <c r="AB76" s="13">
        <f t="shared" si="68"/>
        <v>0.19999999999999998</v>
      </c>
      <c r="AC76" s="13">
        <f t="shared" si="68"/>
        <v>0.18999999999999997</v>
      </c>
      <c r="AD76" s="13">
        <f t="shared" si="68"/>
        <v>0.17999999999999997</v>
      </c>
      <c r="AE76" s="13">
        <f t="shared" si="68"/>
        <v>0.16999999999999996</v>
      </c>
      <c r="AF76" s="223">
        <f t="shared" si="68"/>
        <v>0.15999999999999995</v>
      </c>
      <c r="AG76" s="136">
        <f t="shared" si="67"/>
        <v>0.14999999999999994</v>
      </c>
      <c r="AH76" s="116">
        <v>0.15</v>
      </c>
      <c r="AI76" s="107">
        <v>0.15</v>
      </c>
      <c r="AJ76" s="117">
        <v>0.15</v>
      </c>
    </row>
    <row r="77" spans="1:36" s="8" customFormat="1" ht="12.95" customHeight="1" thickBot="1" x14ac:dyDescent="0.2">
      <c r="A77" s="28">
        <v>75</v>
      </c>
      <c r="B77" s="233"/>
      <c r="C77" s="17"/>
      <c r="D77" s="17"/>
      <c r="E77" s="17"/>
      <c r="F77" s="17"/>
      <c r="G77" s="17"/>
      <c r="H77" s="17"/>
      <c r="I77" s="17"/>
      <c r="J77" s="17"/>
      <c r="K77" s="63"/>
      <c r="L77" s="189"/>
      <c r="M77" s="65"/>
      <c r="N77" s="15"/>
      <c r="O77" s="15"/>
      <c r="P77" s="15"/>
      <c r="Q77" s="15"/>
      <c r="R77" s="15"/>
      <c r="S77" s="15"/>
      <c r="T77" s="15"/>
      <c r="U77" s="15"/>
      <c r="V77" s="203"/>
      <c r="W77" s="15"/>
      <c r="X77" s="15"/>
      <c r="Y77" s="15"/>
      <c r="Z77" s="15"/>
      <c r="AA77" s="15">
        <v>0.2</v>
      </c>
      <c r="AB77" s="13">
        <f>AA77-0.01</f>
        <v>0.19</v>
      </c>
      <c r="AC77" s="13">
        <f>AB77-0.01</f>
        <v>0.18</v>
      </c>
      <c r="AD77" s="13">
        <f>AC77-0.01</f>
        <v>0.16999999999999998</v>
      </c>
      <c r="AE77" s="13">
        <f>AD77-0.01</f>
        <v>0.15999999999999998</v>
      </c>
      <c r="AF77" s="223">
        <f>AE77-0.01</f>
        <v>0.14999999999999997</v>
      </c>
      <c r="AG77" s="136">
        <f t="shared" si="67"/>
        <v>0.13999999999999996</v>
      </c>
      <c r="AH77" s="133">
        <v>0.14000000000000001</v>
      </c>
      <c r="AI77" s="107">
        <v>0.14000000000000001</v>
      </c>
      <c r="AJ77" s="117">
        <v>0.14000000000000001</v>
      </c>
    </row>
    <row r="78" spans="1:36" s="8" customFormat="1" ht="12.95" customHeight="1" x14ac:dyDescent="0.15">
      <c r="A78" s="28">
        <v>76</v>
      </c>
      <c r="B78" s="233"/>
      <c r="C78" s="17"/>
      <c r="D78" s="17"/>
      <c r="E78" s="17"/>
      <c r="F78" s="17"/>
      <c r="G78" s="17"/>
      <c r="H78" s="17"/>
      <c r="I78" s="17"/>
      <c r="J78" s="17"/>
      <c r="K78" s="63"/>
      <c r="L78" s="189"/>
      <c r="M78" s="65"/>
      <c r="N78" s="15"/>
      <c r="O78" s="15"/>
      <c r="P78" s="15"/>
      <c r="Q78" s="15"/>
      <c r="R78" s="15"/>
      <c r="S78" s="15"/>
      <c r="T78" s="15"/>
      <c r="U78" s="15"/>
      <c r="V78" s="203"/>
      <c r="W78" s="15"/>
      <c r="X78" s="15"/>
      <c r="Y78" s="15"/>
      <c r="Z78" s="15"/>
      <c r="AA78" s="15"/>
      <c r="AB78" s="15">
        <v>0.18000000000001801</v>
      </c>
      <c r="AC78" s="13">
        <f>AB78-0.01</f>
        <v>0.170000000000018</v>
      </c>
      <c r="AD78" s="13">
        <f>AC78-0.01</f>
        <v>0.16000000000001799</v>
      </c>
      <c r="AE78" s="13">
        <f>AD78-0.01</f>
        <v>0.15000000000001798</v>
      </c>
      <c r="AF78" s="223">
        <f>AE78-0.01</f>
        <v>0.14000000000001797</v>
      </c>
      <c r="AG78" s="118">
        <f t="shared" si="67"/>
        <v>0.13000000000001796</v>
      </c>
      <c r="AH78" s="137">
        <f t="shared" ref="AH78:AH81" si="69">AG78-0.01</f>
        <v>0.12000000000001797</v>
      </c>
      <c r="AI78" s="116">
        <v>0.12</v>
      </c>
      <c r="AJ78" s="117">
        <v>0.12</v>
      </c>
    </row>
    <row r="79" spans="1:36" s="8" customFormat="1" ht="12.95" customHeight="1" x14ac:dyDescent="0.15">
      <c r="A79" s="28">
        <v>77</v>
      </c>
      <c r="B79" s="233"/>
      <c r="C79" s="17"/>
      <c r="D79" s="17"/>
      <c r="E79" s="17"/>
      <c r="F79" s="17"/>
      <c r="G79" s="17"/>
      <c r="H79" s="17"/>
      <c r="I79" s="17"/>
      <c r="J79" s="17"/>
      <c r="K79" s="63"/>
      <c r="L79" s="189"/>
      <c r="M79" s="65"/>
      <c r="N79" s="15"/>
      <c r="O79" s="15"/>
      <c r="P79" s="15"/>
      <c r="Q79" s="15"/>
      <c r="R79" s="15"/>
      <c r="S79" s="15"/>
      <c r="T79" s="15"/>
      <c r="U79" s="15"/>
      <c r="V79" s="203"/>
      <c r="W79" s="15"/>
      <c r="X79" s="15"/>
      <c r="Y79" s="15"/>
      <c r="Z79" s="15"/>
      <c r="AA79" s="15"/>
      <c r="AB79" s="15"/>
      <c r="AC79" s="15">
        <v>0.16</v>
      </c>
      <c r="AD79" s="13">
        <f>AC79-0.01</f>
        <v>0.15</v>
      </c>
      <c r="AE79" s="13">
        <f>AD79-0.01</f>
        <v>0.13999999999999999</v>
      </c>
      <c r="AF79" s="223">
        <f>AE79-0.01</f>
        <v>0.12999999999999998</v>
      </c>
      <c r="AG79" s="118">
        <f t="shared" si="67"/>
        <v>0.11999999999999998</v>
      </c>
      <c r="AH79" s="138">
        <f t="shared" si="69"/>
        <v>0.10999999999999999</v>
      </c>
      <c r="AI79" s="116">
        <v>0.11</v>
      </c>
      <c r="AJ79" s="117">
        <v>0.11</v>
      </c>
    </row>
    <row r="80" spans="1:36" s="8" customFormat="1" ht="12.95" customHeight="1" thickBot="1" x14ac:dyDescent="0.2">
      <c r="A80" s="28">
        <v>78</v>
      </c>
      <c r="B80" s="233"/>
      <c r="C80" s="17"/>
      <c r="D80" s="17"/>
      <c r="E80" s="17"/>
      <c r="F80" s="17"/>
      <c r="G80" s="17"/>
      <c r="H80" s="17"/>
      <c r="I80" s="17"/>
      <c r="J80" s="17"/>
      <c r="K80" s="63"/>
      <c r="L80" s="189"/>
      <c r="M80" s="65"/>
      <c r="N80" s="15"/>
      <c r="O80" s="15"/>
      <c r="P80" s="15"/>
      <c r="Q80" s="15"/>
      <c r="R80" s="15"/>
      <c r="S80" s="15"/>
      <c r="T80" s="15"/>
      <c r="U80" s="15"/>
      <c r="V80" s="203"/>
      <c r="W80" s="15"/>
      <c r="X80" s="15"/>
      <c r="Y80" s="15"/>
      <c r="Z80" s="15"/>
      <c r="AA80" s="15"/>
      <c r="AB80" s="15"/>
      <c r="AC80" s="15"/>
      <c r="AD80" s="15">
        <v>0.14000000000000001</v>
      </c>
      <c r="AE80" s="13">
        <f>AD80-0.01</f>
        <v>0.13</v>
      </c>
      <c r="AF80" s="223">
        <f>AE80-0.01</f>
        <v>0.12000000000000001</v>
      </c>
      <c r="AG80" s="118">
        <f t="shared" si="67"/>
        <v>0.11000000000000001</v>
      </c>
      <c r="AH80" s="138">
        <f t="shared" si="69"/>
        <v>0.10000000000000002</v>
      </c>
      <c r="AI80" s="133">
        <v>0.1</v>
      </c>
      <c r="AJ80" s="117">
        <v>0.1</v>
      </c>
    </row>
    <row r="81" spans="1:36" s="8" customFormat="1" ht="12.95" customHeight="1" x14ac:dyDescent="0.15">
      <c r="A81" s="28">
        <v>79</v>
      </c>
      <c r="B81" s="233"/>
      <c r="C81" s="17"/>
      <c r="D81" s="17"/>
      <c r="E81" s="17"/>
      <c r="F81" s="17"/>
      <c r="G81" s="17"/>
      <c r="H81" s="17"/>
      <c r="I81" s="17"/>
      <c r="J81" s="17"/>
      <c r="K81" s="63"/>
      <c r="L81" s="189"/>
      <c r="M81" s="65"/>
      <c r="N81" s="15"/>
      <c r="O81" s="15"/>
      <c r="P81" s="15"/>
      <c r="Q81" s="15"/>
      <c r="R81" s="15"/>
      <c r="S81" s="15"/>
      <c r="T81" s="15"/>
      <c r="U81" s="15"/>
      <c r="V81" s="203"/>
      <c r="W81" s="15"/>
      <c r="X81" s="15"/>
      <c r="Y81" s="15"/>
      <c r="Z81" s="15"/>
      <c r="AA81" s="15"/>
      <c r="AB81" s="15"/>
      <c r="AC81" s="15"/>
      <c r="AD81" s="15"/>
      <c r="AE81" s="15">
        <v>0.12</v>
      </c>
      <c r="AF81" s="223">
        <f>AE81-0.01</f>
        <v>0.11</v>
      </c>
      <c r="AG81" s="119">
        <v>0.1</v>
      </c>
      <c r="AH81" s="108">
        <f t="shared" si="69"/>
        <v>9.0000000000000011E-2</v>
      </c>
      <c r="AI81" s="139">
        <v>0.08</v>
      </c>
      <c r="AJ81" s="142">
        <v>0.08</v>
      </c>
    </row>
    <row r="82" spans="1:36" s="8" customFormat="1" ht="12.95" customHeight="1" thickBot="1" x14ac:dyDescent="0.2">
      <c r="A82" s="29">
        <v>80</v>
      </c>
      <c r="B82" s="234"/>
      <c r="C82" s="21"/>
      <c r="D82" s="21"/>
      <c r="E82" s="21"/>
      <c r="F82" s="21"/>
      <c r="G82" s="21"/>
      <c r="H82" s="21"/>
      <c r="I82" s="21"/>
      <c r="J82" s="21"/>
      <c r="K82" s="64"/>
      <c r="L82" s="192"/>
      <c r="M82" s="66"/>
      <c r="N82" s="22"/>
      <c r="O82" s="22"/>
      <c r="P82" s="22"/>
      <c r="Q82" s="22"/>
      <c r="R82" s="22"/>
      <c r="S82" s="22"/>
      <c r="T82" s="22"/>
      <c r="U82" s="22"/>
      <c r="V82" s="204"/>
      <c r="W82" s="22"/>
      <c r="X82" s="22"/>
      <c r="Y82" s="22"/>
      <c r="Z82" s="22"/>
      <c r="AA82" s="22"/>
      <c r="AB82" s="22"/>
      <c r="AC82" s="22"/>
      <c r="AD82" s="22"/>
      <c r="AE82" s="22"/>
      <c r="AF82" s="224">
        <v>0.100000000000029</v>
      </c>
      <c r="AG82" s="119">
        <v>0.09</v>
      </c>
      <c r="AH82" s="109">
        <v>0.08</v>
      </c>
      <c r="AI82" s="140">
        <v>7.0000000000000007E-2</v>
      </c>
      <c r="AJ82" s="143">
        <v>7.0000000000000007E-2</v>
      </c>
    </row>
    <row r="83" spans="1:36" s="5" customFormat="1" ht="11.25" thickTop="1" thickBot="1" x14ac:dyDescent="0.2">
      <c r="A83" s="30"/>
      <c r="B83" s="235">
        <f>SUM(B3:B82)</f>
        <v>100.00000000000001</v>
      </c>
      <c r="C83" s="19">
        <f>SUM(C3:C82)</f>
        <v>100</v>
      </c>
      <c r="D83" s="19">
        <f t="shared" ref="D83:AF83" si="70">SUM(D3:D82)</f>
        <v>100</v>
      </c>
      <c r="E83" s="19">
        <f t="shared" si="70"/>
        <v>100</v>
      </c>
      <c r="F83" s="19">
        <f t="shared" si="70"/>
        <v>100.00000000000001</v>
      </c>
      <c r="G83" s="19">
        <f t="shared" si="70"/>
        <v>100.00000000000003</v>
      </c>
      <c r="H83" s="19">
        <f t="shared" si="70"/>
        <v>99.999999999999972</v>
      </c>
      <c r="I83" s="19">
        <f t="shared" si="70"/>
        <v>100</v>
      </c>
      <c r="J83" s="19">
        <f t="shared" si="70"/>
        <v>100.00000000000001</v>
      </c>
      <c r="K83" s="19">
        <f t="shared" si="70"/>
        <v>99.999999999999957</v>
      </c>
      <c r="L83" s="193">
        <f t="shared" si="70"/>
        <v>100.00000000000001</v>
      </c>
      <c r="M83" s="19">
        <f t="shared" si="70"/>
        <v>99.999999999999744</v>
      </c>
      <c r="N83" s="19">
        <f t="shared" si="70"/>
        <v>99.999999999999716</v>
      </c>
      <c r="O83" s="19">
        <f t="shared" si="70"/>
        <v>99.99999999999973</v>
      </c>
      <c r="P83" s="19">
        <f t="shared" si="70"/>
        <v>99.999999999999744</v>
      </c>
      <c r="Q83" s="19">
        <f t="shared" si="70"/>
        <v>99.999999999999744</v>
      </c>
      <c r="R83" s="19">
        <f t="shared" si="70"/>
        <v>99.999999999999744</v>
      </c>
      <c r="S83" s="19">
        <f t="shared" si="70"/>
        <v>99.999999999999744</v>
      </c>
      <c r="T83" s="19">
        <f t="shared" si="70"/>
        <v>99.999999999999744</v>
      </c>
      <c r="U83" s="19">
        <f t="shared" si="70"/>
        <v>99.99999999999973</v>
      </c>
      <c r="V83" s="205">
        <f t="shared" si="70"/>
        <v>99.99999999999973</v>
      </c>
      <c r="W83" s="19">
        <f t="shared" si="70"/>
        <v>99.999999999999744</v>
      </c>
      <c r="X83" s="19">
        <f t="shared" si="70"/>
        <v>99.999999999999744</v>
      </c>
      <c r="Y83" s="19">
        <f t="shared" si="70"/>
        <v>99.999999999999744</v>
      </c>
      <c r="Z83" s="19">
        <f t="shared" si="70"/>
        <v>99.999999999999744</v>
      </c>
      <c r="AA83" s="19">
        <f t="shared" si="70"/>
        <v>99.999999999999744</v>
      </c>
      <c r="AB83" s="19">
        <f t="shared" si="70"/>
        <v>99.999999999999758</v>
      </c>
      <c r="AC83" s="19">
        <f t="shared" si="70"/>
        <v>99.999999999999758</v>
      </c>
      <c r="AD83" s="19">
        <f t="shared" si="70"/>
        <v>100.00000000000004</v>
      </c>
      <c r="AE83" s="19">
        <f t="shared" si="70"/>
        <v>100.00000000000003</v>
      </c>
      <c r="AF83" s="225">
        <f t="shared" si="70"/>
        <v>100.00000000000006</v>
      </c>
      <c r="AG83" s="120">
        <v>0.08</v>
      </c>
      <c r="AH83" s="110">
        <v>7.0000000000000007E-2</v>
      </c>
      <c r="AI83" s="141">
        <v>0.06</v>
      </c>
      <c r="AJ83" s="144">
        <v>0.06</v>
      </c>
    </row>
    <row r="84" spans="1:36" x14ac:dyDescent="0.15">
      <c r="C84" s="3"/>
      <c r="D84" s="3"/>
      <c r="E84" s="3"/>
      <c r="F84" s="3"/>
      <c r="G84" s="3"/>
      <c r="H84" s="3"/>
      <c r="I84" s="3"/>
      <c r="J84" s="3"/>
      <c r="K84" s="3"/>
      <c r="AG84" s="121"/>
      <c r="AH84" s="111">
        <v>0.06</v>
      </c>
      <c r="AI84" s="111">
        <v>0.05</v>
      </c>
      <c r="AJ84" s="134">
        <v>0.04</v>
      </c>
    </row>
    <row r="85" spans="1:36" x14ac:dyDescent="0.15">
      <c r="AG85" s="121"/>
      <c r="AH85" s="111"/>
      <c r="AI85" s="111">
        <v>0.04</v>
      </c>
      <c r="AJ85" s="122">
        <v>0.03</v>
      </c>
    </row>
    <row r="86" spans="1:36" ht="14.25" thickBot="1" x14ac:dyDescent="0.2">
      <c r="AG86" s="126"/>
      <c r="AH86" s="127"/>
      <c r="AI86" s="127"/>
      <c r="AJ86" s="128">
        <v>0.02</v>
      </c>
    </row>
    <row r="87" spans="1:36" ht="15" thickTop="1" thickBot="1" x14ac:dyDescent="0.2">
      <c r="AG87" s="123">
        <f>SUM(AG3:AG86)</f>
        <v>100.00000000000004</v>
      </c>
      <c r="AH87" s="124">
        <f t="shared" ref="AH87:AJ87" si="71">SUM(AH3:AH86)</f>
        <v>100.00000000000003</v>
      </c>
      <c r="AI87" s="124">
        <f t="shared" si="71"/>
        <v>100.00000000000001</v>
      </c>
      <c r="AJ87" s="125">
        <f t="shared" si="71"/>
        <v>100.00000000000001</v>
      </c>
    </row>
  </sheetData>
  <phoneticPr fontId="2" type="noConversion"/>
  <printOptions horizontalCentered="1"/>
  <pageMargins left="0.15748031496062992" right="0.15748031496062992" top="0.39370078740157483" bottom="0.19685039370078741" header="0.51181102362204722" footer="0.51181102362204722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85"/>
  <sheetViews>
    <sheetView zoomScale="120" workbookViewId="0">
      <selection activeCell="A7" sqref="A7"/>
    </sheetView>
  </sheetViews>
  <sheetFormatPr defaultRowHeight="13.5" x14ac:dyDescent="0.15"/>
  <cols>
    <col min="1" max="1" width="2.33203125" customWidth="1"/>
    <col min="2" max="2" width="0.21875" style="2" customWidth="1"/>
    <col min="3" max="3" width="4.109375" style="33" customWidth="1"/>
    <col min="4" max="12" width="3.77734375" style="34" customWidth="1"/>
    <col min="13" max="13" width="4.109375" style="34" customWidth="1"/>
    <col min="14" max="15" width="3.77734375" style="34" customWidth="1"/>
    <col min="16" max="22" width="3.77734375" customWidth="1"/>
    <col min="23" max="23" width="4.109375" customWidth="1"/>
    <col min="24" max="24" width="0.109375" customWidth="1"/>
    <col min="25" max="32" width="3.77734375" hidden="1" customWidth="1"/>
    <col min="33" max="33" width="0.109375" customWidth="1"/>
  </cols>
  <sheetData>
    <row r="1" spans="1:33" ht="14.25" thickBot="1" x14ac:dyDescent="0.2">
      <c r="A1" s="162" t="s">
        <v>74</v>
      </c>
    </row>
    <row r="2" spans="1:33" ht="9.9499999999999993" customHeight="1" thickBot="1" x14ac:dyDescent="0.2">
      <c r="A2" s="6" t="s">
        <v>29</v>
      </c>
      <c r="B2" s="23" t="s">
        <v>57</v>
      </c>
      <c r="C2" s="70" t="s">
        <v>56</v>
      </c>
      <c r="D2" s="39" t="s">
        <v>61</v>
      </c>
      <c r="E2" s="7" t="s">
        <v>47</v>
      </c>
      <c r="F2" s="39" t="s">
        <v>46</v>
      </c>
      <c r="G2" s="7" t="s">
        <v>45</v>
      </c>
      <c r="H2" s="39" t="s">
        <v>44</v>
      </c>
      <c r="I2" s="7" t="s">
        <v>43</v>
      </c>
      <c r="J2" s="7" t="s">
        <v>42</v>
      </c>
      <c r="K2" s="39" t="s">
        <v>41</v>
      </c>
      <c r="L2" s="7" t="s">
        <v>40</v>
      </c>
      <c r="M2" s="76" t="s">
        <v>39</v>
      </c>
      <c r="N2" s="7" t="s">
        <v>38</v>
      </c>
      <c r="O2" s="39" t="s">
        <v>37</v>
      </c>
      <c r="P2" s="7" t="s">
        <v>36</v>
      </c>
      <c r="Q2" s="39" t="s">
        <v>35</v>
      </c>
      <c r="R2" s="7" t="s">
        <v>34</v>
      </c>
      <c r="S2" s="39" t="s">
        <v>33</v>
      </c>
      <c r="T2" s="7" t="s">
        <v>32</v>
      </c>
      <c r="U2" s="39" t="s">
        <v>31</v>
      </c>
      <c r="V2" s="7" t="s">
        <v>30</v>
      </c>
      <c r="W2" s="76" t="s">
        <v>60</v>
      </c>
      <c r="X2" s="7" t="s">
        <v>59</v>
      </c>
      <c r="Y2" s="39" t="s">
        <v>55</v>
      </c>
      <c r="Z2" s="7" t="s">
        <v>54</v>
      </c>
      <c r="AA2" s="39" t="s">
        <v>53</v>
      </c>
      <c r="AB2" s="7" t="s">
        <v>52</v>
      </c>
      <c r="AC2" s="39" t="s">
        <v>51</v>
      </c>
      <c r="AD2" s="7" t="s">
        <v>50</v>
      </c>
      <c r="AE2" s="39" t="s">
        <v>49</v>
      </c>
      <c r="AF2" s="7" t="s">
        <v>48</v>
      </c>
      <c r="AG2" s="326" t="s">
        <v>58</v>
      </c>
    </row>
    <row r="3" spans="1:33" ht="9.9499999999999993" customHeight="1" thickTop="1" x14ac:dyDescent="0.15">
      <c r="A3" s="40">
        <v>1</v>
      </c>
      <c r="B3" s="24">
        <v>20</v>
      </c>
      <c r="C3" s="92">
        <v>20</v>
      </c>
      <c r="D3" s="24">
        <v>20</v>
      </c>
      <c r="E3" s="24">
        <v>20</v>
      </c>
      <c r="F3" s="24">
        <v>20</v>
      </c>
      <c r="G3" s="24">
        <v>20</v>
      </c>
      <c r="H3" s="24">
        <v>20</v>
      </c>
      <c r="I3" s="24">
        <v>20</v>
      </c>
      <c r="J3" s="24">
        <v>20</v>
      </c>
      <c r="K3" s="24">
        <v>20</v>
      </c>
      <c r="L3" s="24">
        <v>20</v>
      </c>
      <c r="M3" s="100">
        <v>20</v>
      </c>
      <c r="N3" s="24">
        <v>20</v>
      </c>
      <c r="O3" s="24">
        <v>20</v>
      </c>
      <c r="P3" s="24">
        <v>20</v>
      </c>
      <c r="Q3" s="24">
        <v>20</v>
      </c>
      <c r="R3" s="24">
        <v>20</v>
      </c>
      <c r="S3" s="24">
        <v>20</v>
      </c>
      <c r="T3" s="24">
        <v>20</v>
      </c>
      <c r="U3" s="24">
        <v>20</v>
      </c>
      <c r="V3" s="24">
        <v>20</v>
      </c>
      <c r="W3" s="100">
        <v>20</v>
      </c>
      <c r="X3" s="24">
        <v>20</v>
      </c>
      <c r="Y3" s="24">
        <v>20</v>
      </c>
      <c r="Z3" s="24">
        <v>20</v>
      </c>
      <c r="AA3" s="24">
        <v>20</v>
      </c>
      <c r="AB3" s="24">
        <v>20</v>
      </c>
      <c r="AC3" s="24">
        <v>20</v>
      </c>
      <c r="AD3" s="24">
        <v>20</v>
      </c>
      <c r="AE3" s="24">
        <v>20</v>
      </c>
      <c r="AF3" s="24">
        <v>20</v>
      </c>
      <c r="AG3" s="101">
        <v>20</v>
      </c>
    </row>
    <row r="4" spans="1:33" ht="9.9499999999999993" customHeight="1" x14ac:dyDescent="0.15">
      <c r="A4" s="41">
        <v>2</v>
      </c>
      <c r="B4" s="24">
        <v>11.5</v>
      </c>
      <c r="C4" s="92">
        <v>11.5</v>
      </c>
      <c r="D4" s="24">
        <v>11.5</v>
      </c>
      <c r="E4" s="24">
        <v>11.5</v>
      </c>
      <c r="F4" s="24">
        <v>11.5</v>
      </c>
      <c r="G4" s="24">
        <v>11.5</v>
      </c>
      <c r="H4" s="24">
        <v>11.5</v>
      </c>
      <c r="I4" s="24">
        <v>11.5</v>
      </c>
      <c r="J4" s="24">
        <v>11.5</v>
      </c>
      <c r="K4" s="24">
        <v>11.5</v>
      </c>
      <c r="L4" s="24">
        <v>11.5</v>
      </c>
      <c r="M4" s="88">
        <v>11.5</v>
      </c>
      <c r="N4" s="24">
        <v>11.5</v>
      </c>
      <c r="O4" s="24">
        <v>11.5</v>
      </c>
      <c r="P4" s="24">
        <v>11.5</v>
      </c>
      <c r="Q4" s="24">
        <v>11.5</v>
      </c>
      <c r="R4" s="24">
        <v>11.5</v>
      </c>
      <c r="S4" s="24">
        <v>11.5</v>
      </c>
      <c r="T4" s="24">
        <v>11.5</v>
      </c>
      <c r="U4" s="24">
        <v>11.5</v>
      </c>
      <c r="V4" s="24">
        <v>11.5</v>
      </c>
      <c r="W4" s="88">
        <v>11.5</v>
      </c>
      <c r="X4" s="24">
        <v>11.5</v>
      </c>
      <c r="Y4" s="24">
        <v>11.5</v>
      </c>
      <c r="Z4" s="24">
        <v>11.5</v>
      </c>
      <c r="AA4" s="24">
        <v>11.5</v>
      </c>
      <c r="AB4" s="24">
        <v>11.5</v>
      </c>
      <c r="AC4" s="24">
        <v>11.5</v>
      </c>
      <c r="AD4" s="24">
        <v>11.5</v>
      </c>
      <c r="AE4" s="24">
        <v>11.5</v>
      </c>
      <c r="AF4" s="24">
        <v>11.5</v>
      </c>
      <c r="AG4" s="90">
        <v>11.5</v>
      </c>
    </row>
    <row r="5" spans="1:33" ht="9.9499999999999993" customHeight="1" x14ac:dyDescent="0.15">
      <c r="A5" s="41">
        <v>3</v>
      </c>
      <c r="B5" s="24">
        <v>8</v>
      </c>
      <c r="C5" s="71">
        <v>8</v>
      </c>
      <c r="D5" s="11">
        <v>8</v>
      </c>
      <c r="E5" s="11">
        <v>8</v>
      </c>
      <c r="F5" s="11">
        <v>8</v>
      </c>
      <c r="G5" s="11">
        <v>8</v>
      </c>
      <c r="H5" s="11">
        <v>8</v>
      </c>
      <c r="I5" s="11">
        <v>8</v>
      </c>
      <c r="J5" s="11">
        <v>8</v>
      </c>
      <c r="K5" s="11">
        <v>8</v>
      </c>
      <c r="L5" s="11">
        <v>8</v>
      </c>
      <c r="M5" s="88">
        <v>8</v>
      </c>
      <c r="N5" s="11">
        <v>8</v>
      </c>
      <c r="O5" s="11">
        <v>8</v>
      </c>
      <c r="P5" s="11">
        <v>8</v>
      </c>
      <c r="Q5" s="11">
        <v>8</v>
      </c>
      <c r="R5" s="11">
        <v>8</v>
      </c>
      <c r="S5" s="11">
        <v>8</v>
      </c>
      <c r="T5" s="11">
        <v>8</v>
      </c>
      <c r="U5" s="11">
        <v>8</v>
      </c>
      <c r="V5" s="11">
        <v>8</v>
      </c>
      <c r="W5" s="88">
        <v>8</v>
      </c>
      <c r="X5" s="11">
        <v>8</v>
      </c>
      <c r="Y5" s="11">
        <v>8</v>
      </c>
      <c r="Z5" s="11">
        <v>8</v>
      </c>
      <c r="AA5" s="11">
        <v>8</v>
      </c>
      <c r="AB5" s="11">
        <v>8</v>
      </c>
      <c r="AC5" s="11">
        <v>8</v>
      </c>
      <c r="AD5" s="11">
        <v>8</v>
      </c>
      <c r="AE5" s="11">
        <v>8</v>
      </c>
      <c r="AF5" s="11">
        <v>8</v>
      </c>
      <c r="AG5" s="90">
        <v>8</v>
      </c>
    </row>
    <row r="6" spans="1:33" s="4" customFormat="1" ht="9.9499999999999993" customHeight="1" thickBot="1" x14ac:dyDescent="0.2">
      <c r="A6" s="41">
        <v>4</v>
      </c>
      <c r="B6" s="24">
        <v>5</v>
      </c>
      <c r="C6" s="71">
        <v>5</v>
      </c>
      <c r="D6" s="51">
        <v>5</v>
      </c>
      <c r="E6" s="51">
        <v>5</v>
      </c>
      <c r="F6" s="51">
        <v>5</v>
      </c>
      <c r="G6" s="51">
        <v>5</v>
      </c>
      <c r="H6" s="51">
        <v>5</v>
      </c>
      <c r="I6" s="51">
        <v>5</v>
      </c>
      <c r="J6" s="51">
        <v>5</v>
      </c>
      <c r="K6" s="51">
        <v>5</v>
      </c>
      <c r="L6" s="51">
        <v>5</v>
      </c>
      <c r="M6" s="77">
        <v>5</v>
      </c>
      <c r="N6" s="51">
        <v>5</v>
      </c>
      <c r="O6" s="51">
        <v>5</v>
      </c>
      <c r="P6" s="51">
        <v>5</v>
      </c>
      <c r="Q6" s="51">
        <v>5</v>
      </c>
      <c r="R6" s="51">
        <v>5</v>
      </c>
      <c r="S6" s="51">
        <v>5</v>
      </c>
      <c r="T6" s="51">
        <v>5</v>
      </c>
      <c r="U6" s="51">
        <v>5</v>
      </c>
      <c r="V6" s="51">
        <v>5</v>
      </c>
      <c r="W6" s="77">
        <v>5</v>
      </c>
      <c r="X6" s="53">
        <f>W6+0.06</f>
        <v>5.0599999999999996</v>
      </c>
      <c r="Y6" s="54">
        <f t="shared" ref="Y6:AA21" si="0">X6+0.07</f>
        <v>5.13</v>
      </c>
      <c r="Z6" s="54">
        <f t="shared" si="0"/>
        <v>5.2</v>
      </c>
      <c r="AA6" s="55">
        <f>Z6+0.08</f>
        <v>5.28</v>
      </c>
      <c r="AB6" s="55">
        <f>AA6+0.08</f>
        <v>5.36</v>
      </c>
      <c r="AC6" s="56">
        <f>AB6+0.09</f>
        <v>5.45</v>
      </c>
      <c r="AD6" s="57">
        <f>AC6+0.1</f>
        <v>5.55</v>
      </c>
      <c r="AE6" s="58">
        <f t="shared" ref="AE6:AE23" si="1">AD6+0.11</f>
        <v>5.66</v>
      </c>
      <c r="AF6" s="26">
        <f t="shared" ref="AF6:AF12" si="2">AE6+0.13</f>
        <v>5.79</v>
      </c>
      <c r="AG6" s="93">
        <f t="shared" ref="AG6:AG22" si="3">AF6+0.14</f>
        <v>5.93</v>
      </c>
    </row>
    <row r="7" spans="1:33" s="4" customFormat="1" ht="9.9499999999999993" customHeight="1" thickBot="1" x14ac:dyDescent="0.2">
      <c r="A7" s="41">
        <v>5</v>
      </c>
      <c r="B7" s="52">
        <v>4</v>
      </c>
      <c r="C7" s="72">
        <v>4</v>
      </c>
      <c r="D7" s="26">
        <f t="shared" ref="D7:K22" si="4">C7+0.02</f>
        <v>4.0199999999999996</v>
      </c>
      <c r="E7" s="16">
        <f t="shared" si="4"/>
        <v>4.0399999999999991</v>
      </c>
      <c r="F7" s="16">
        <f t="shared" si="4"/>
        <v>4.0599999999999987</v>
      </c>
      <c r="G7" s="16">
        <f t="shared" si="4"/>
        <v>4.0799999999999983</v>
      </c>
      <c r="H7" s="16">
        <f t="shared" si="4"/>
        <v>4.0999999999999979</v>
      </c>
      <c r="I7" s="16">
        <f t="shared" si="4"/>
        <v>4.1199999999999974</v>
      </c>
      <c r="J7" s="36">
        <f t="shared" ref="J7:Q22" si="5">I7+0.03</f>
        <v>4.1499999999999977</v>
      </c>
      <c r="K7" s="36">
        <f t="shared" si="5"/>
        <v>4.1799999999999979</v>
      </c>
      <c r="L7" s="36">
        <f t="shared" si="5"/>
        <v>4.2099999999999982</v>
      </c>
      <c r="M7" s="78">
        <f t="shared" si="5"/>
        <v>4.2399999999999984</v>
      </c>
      <c r="N7" s="36">
        <f t="shared" si="5"/>
        <v>4.2699999999999987</v>
      </c>
      <c r="O7" s="36">
        <f t="shared" si="5"/>
        <v>4.2999999999999989</v>
      </c>
      <c r="P7" s="37">
        <f>O7+0.04</f>
        <v>4.339999999999999</v>
      </c>
      <c r="Q7" s="37">
        <f>P7+0.04</f>
        <v>4.379999999999999</v>
      </c>
      <c r="R7" s="37">
        <f>Q7+0.04</f>
        <v>4.419999999999999</v>
      </c>
      <c r="S7" s="37">
        <f>R7+0.04</f>
        <v>4.4599999999999991</v>
      </c>
      <c r="T7" s="38">
        <f>S7+0.05</f>
        <v>4.5099999999999989</v>
      </c>
      <c r="U7" s="38">
        <f>T7+0.05</f>
        <v>4.5599999999999987</v>
      </c>
      <c r="V7" s="38">
        <f>U7+0.05</f>
        <v>4.6099999999999985</v>
      </c>
      <c r="W7" s="81">
        <f>V7+0.06</f>
        <v>4.6699999999999982</v>
      </c>
      <c r="X7" s="53">
        <f t="shared" ref="X7:Y22" si="6">W7+0.06</f>
        <v>4.7299999999999978</v>
      </c>
      <c r="Y7" s="54">
        <f t="shared" si="0"/>
        <v>4.799999999999998</v>
      </c>
      <c r="Z7" s="54">
        <f t="shared" si="0"/>
        <v>4.8699999999999983</v>
      </c>
      <c r="AA7" s="55">
        <f t="shared" ref="AA7:AB22" si="7">Z7+0.08</f>
        <v>4.9499999999999984</v>
      </c>
      <c r="AB7" s="55">
        <f>AA7+0.08</f>
        <v>5.0299999999999985</v>
      </c>
      <c r="AC7" s="56">
        <f>AB7+0.09</f>
        <v>5.1199999999999983</v>
      </c>
      <c r="AD7" s="57">
        <f>AC7+0.1</f>
        <v>5.219999999999998</v>
      </c>
      <c r="AE7" s="58">
        <f t="shared" si="1"/>
        <v>5.3299999999999983</v>
      </c>
      <c r="AF7" s="26">
        <f t="shared" si="2"/>
        <v>5.4599999999999982</v>
      </c>
      <c r="AG7" s="93">
        <f t="shared" si="3"/>
        <v>5.5999999999999979</v>
      </c>
    </row>
    <row r="8" spans="1:33" s="4" customFormat="1" ht="9.9499999999999993" customHeight="1" x14ac:dyDescent="0.15">
      <c r="A8" s="42">
        <v>6</v>
      </c>
      <c r="B8" s="152">
        <v>3.64</v>
      </c>
      <c r="C8" s="73">
        <f t="shared" ref="C8:M30" si="8">B8+0.02</f>
        <v>3.66</v>
      </c>
      <c r="D8" s="16">
        <f t="shared" si="4"/>
        <v>3.68</v>
      </c>
      <c r="E8" s="16">
        <f t="shared" si="4"/>
        <v>3.7</v>
      </c>
      <c r="F8" s="16">
        <f t="shared" si="4"/>
        <v>3.72</v>
      </c>
      <c r="G8" s="16">
        <f t="shared" si="4"/>
        <v>3.74</v>
      </c>
      <c r="H8" s="16">
        <f t="shared" si="4"/>
        <v>3.7600000000000002</v>
      </c>
      <c r="I8" s="16">
        <f t="shared" si="4"/>
        <v>3.7800000000000002</v>
      </c>
      <c r="J8" s="36">
        <f t="shared" si="5"/>
        <v>3.81</v>
      </c>
      <c r="K8" s="36">
        <f t="shared" si="5"/>
        <v>3.84</v>
      </c>
      <c r="L8" s="36">
        <f t="shared" si="5"/>
        <v>3.8699999999999997</v>
      </c>
      <c r="M8" s="78">
        <f t="shared" si="5"/>
        <v>3.8999999999999995</v>
      </c>
      <c r="N8" s="36">
        <f t="shared" si="5"/>
        <v>3.9299999999999993</v>
      </c>
      <c r="O8" s="36">
        <f t="shared" si="5"/>
        <v>3.9599999999999991</v>
      </c>
      <c r="P8" s="37">
        <f t="shared" ref="P8:U23" si="9">O8+0.04</f>
        <v>3.9999999999999991</v>
      </c>
      <c r="Q8" s="37">
        <f t="shared" si="9"/>
        <v>4.0399999999999991</v>
      </c>
      <c r="R8" s="37">
        <f t="shared" si="9"/>
        <v>4.0799999999999992</v>
      </c>
      <c r="S8" s="37">
        <f t="shared" si="9"/>
        <v>4.1199999999999992</v>
      </c>
      <c r="T8" s="38">
        <f t="shared" ref="T8:X23" si="10">S8+0.05</f>
        <v>4.169999999999999</v>
      </c>
      <c r="U8" s="38">
        <f t="shared" si="10"/>
        <v>4.2199999999999989</v>
      </c>
      <c r="V8" s="38">
        <f t="shared" si="10"/>
        <v>4.2699999999999987</v>
      </c>
      <c r="W8" s="81">
        <f t="shared" ref="W8:W13" si="11">V8+0.06</f>
        <v>4.3299999999999983</v>
      </c>
      <c r="X8" s="53">
        <f t="shared" si="6"/>
        <v>4.3899999999999979</v>
      </c>
      <c r="Y8" s="53">
        <f>X8+0.06</f>
        <v>4.4499999999999975</v>
      </c>
      <c r="Z8" s="54">
        <f t="shared" si="0"/>
        <v>4.5199999999999978</v>
      </c>
      <c r="AA8" s="55">
        <f t="shared" si="7"/>
        <v>4.5999999999999979</v>
      </c>
      <c r="AB8" s="55">
        <f>AA8+0.08</f>
        <v>4.6799999999999979</v>
      </c>
      <c r="AC8" s="56">
        <f>AB8+0.09</f>
        <v>4.7699999999999978</v>
      </c>
      <c r="AD8" s="57">
        <f>AC8+0.1</f>
        <v>4.8699999999999974</v>
      </c>
      <c r="AE8" s="58">
        <f t="shared" si="1"/>
        <v>4.9799999999999978</v>
      </c>
      <c r="AF8" s="26">
        <f t="shared" si="2"/>
        <v>5.1099999999999977</v>
      </c>
      <c r="AG8" s="93">
        <f t="shared" si="3"/>
        <v>5.2499999999999973</v>
      </c>
    </row>
    <row r="9" spans="1:33" s="4" customFormat="1" ht="9.9499999999999993" customHeight="1" x14ac:dyDescent="0.15">
      <c r="A9" s="42">
        <v>7</v>
      </c>
      <c r="B9" s="152">
        <v>3.15</v>
      </c>
      <c r="C9" s="73">
        <f t="shared" si="8"/>
        <v>3.17</v>
      </c>
      <c r="D9" s="16">
        <f t="shared" si="4"/>
        <v>3.19</v>
      </c>
      <c r="E9" s="16">
        <f t="shared" si="4"/>
        <v>3.21</v>
      </c>
      <c r="F9" s="16">
        <f t="shared" si="4"/>
        <v>3.23</v>
      </c>
      <c r="G9" s="16">
        <f t="shared" si="4"/>
        <v>3.25</v>
      </c>
      <c r="H9" s="16">
        <f t="shared" si="4"/>
        <v>3.27</v>
      </c>
      <c r="I9" s="16">
        <f t="shared" si="4"/>
        <v>3.29</v>
      </c>
      <c r="J9" s="36">
        <f t="shared" si="5"/>
        <v>3.32</v>
      </c>
      <c r="K9" s="36">
        <f t="shared" si="5"/>
        <v>3.3499999999999996</v>
      </c>
      <c r="L9" s="36">
        <f t="shared" si="5"/>
        <v>3.3799999999999994</v>
      </c>
      <c r="M9" s="78">
        <f t="shared" si="5"/>
        <v>3.4099999999999993</v>
      </c>
      <c r="N9" s="36">
        <f t="shared" si="5"/>
        <v>3.4399999999999991</v>
      </c>
      <c r="O9" s="36">
        <f t="shared" si="5"/>
        <v>3.4699999999999989</v>
      </c>
      <c r="P9" s="37">
        <f t="shared" si="9"/>
        <v>3.5099999999999989</v>
      </c>
      <c r="Q9" s="37">
        <f t="shared" si="9"/>
        <v>3.5499999999999989</v>
      </c>
      <c r="R9" s="37">
        <f t="shared" si="9"/>
        <v>3.589999999999999</v>
      </c>
      <c r="S9" s="37">
        <f t="shared" si="9"/>
        <v>3.629999999999999</v>
      </c>
      <c r="T9" s="38">
        <f t="shared" si="10"/>
        <v>3.6799999999999988</v>
      </c>
      <c r="U9" s="38">
        <f t="shared" si="10"/>
        <v>3.7299999999999986</v>
      </c>
      <c r="V9" s="38">
        <f t="shared" si="10"/>
        <v>3.7799999999999985</v>
      </c>
      <c r="W9" s="81">
        <f t="shared" si="11"/>
        <v>3.8399999999999985</v>
      </c>
      <c r="X9" s="53">
        <f t="shared" si="6"/>
        <v>3.8999999999999986</v>
      </c>
      <c r="Y9" s="53">
        <f t="shared" si="6"/>
        <v>3.9599999999999986</v>
      </c>
      <c r="Z9" s="54">
        <f t="shared" si="0"/>
        <v>4.0299999999999985</v>
      </c>
      <c r="AA9" s="55">
        <f t="shared" si="7"/>
        <v>4.1099999999999985</v>
      </c>
      <c r="AB9" s="55">
        <f>AA9+0.08</f>
        <v>4.1899999999999986</v>
      </c>
      <c r="AC9" s="56">
        <f>AB9+0.09</f>
        <v>4.2799999999999985</v>
      </c>
      <c r="AD9" s="57">
        <f t="shared" ref="AD9:AD22" si="12">AC9+0.1</f>
        <v>4.3799999999999981</v>
      </c>
      <c r="AE9" s="58">
        <f t="shared" si="1"/>
        <v>4.4899999999999984</v>
      </c>
      <c r="AF9" s="26">
        <f t="shared" si="2"/>
        <v>4.6199999999999983</v>
      </c>
      <c r="AG9" s="93">
        <f t="shared" si="3"/>
        <v>4.759999999999998</v>
      </c>
    </row>
    <row r="10" spans="1:33" s="4" customFormat="1" ht="9.9499999999999993" customHeight="1" x14ac:dyDescent="0.15">
      <c r="A10" s="42">
        <v>8</v>
      </c>
      <c r="B10" s="152">
        <v>2.64</v>
      </c>
      <c r="C10" s="73">
        <f t="shared" si="8"/>
        <v>2.66</v>
      </c>
      <c r="D10" s="16">
        <f t="shared" si="4"/>
        <v>2.68</v>
      </c>
      <c r="E10" s="16">
        <f t="shared" si="4"/>
        <v>2.7</v>
      </c>
      <c r="F10" s="16">
        <f t="shared" si="4"/>
        <v>2.72</v>
      </c>
      <c r="G10" s="16">
        <f t="shared" si="4"/>
        <v>2.74</v>
      </c>
      <c r="H10" s="16">
        <f t="shared" si="4"/>
        <v>2.7600000000000002</v>
      </c>
      <c r="I10" s="16">
        <f t="shared" si="4"/>
        <v>2.7800000000000002</v>
      </c>
      <c r="J10" s="36">
        <f t="shared" si="5"/>
        <v>2.81</v>
      </c>
      <c r="K10" s="36">
        <f t="shared" si="5"/>
        <v>2.84</v>
      </c>
      <c r="L10" s="36">
        <f t="shared" si="5"/>
        <v>2.8699999999999997</v>
      </c>
      <c r="M10" s="78">
        <f t="shared" si="5"/>
        <v>2.8999999999999995</v>
      </c>
      <c r="N10" s="36">
        <f t="shared" si="5"/>
        <v>2.9299999999999993</v>
      </c>
      <c r="O10" s="36">
        <f t="shared" si="5"/>
        <v>2.9599999999999991</v>
      </c>
      <c r="P10" s="37">
        <f t="shared" si="9"/>
        <v>2.9999999999999991</v>
      </c>
      <c r="Q10" s="37">
        <f t="shared" si="9"/>
        <v>3.0399999999999991</v>
      </c>
      <c r="R10" s="37">
        <f t="shared" si="9"/>
        <v>3.0799999999999992</v>
      </c>
      <c r="S10" s="37">
        <f t="shared" si="9"/>
        <v>3.1199999999999992</v>
      </c>
      <c r="T10" s="38">
        <f t="shared" si="10"/>
        <v>3.169999999999999</v>
      </c>
      <c r="U10" s="38">
        <f t="shared" si="10"/>
        <v>3.2199999999999989</v>
      </c>
      <c r="V10" s="38">
        <f t="shared" si="10"/>
        <v>3.2699999999999987</v>
      </c>
      <c r="W10" s="81">
        <f t="shared" si="11"/>
        <v>3.3299999999999987</v>
      </c>
      <c r="X10" s="53">
        <f t="shared" si="6"/>
        <v>3.3899999999999988</v>
      </c>
      <c r="Y10" s="53">
        <f t="shared" si="6"/>
        <v>3.4499999999999988</v>
      </c>
      <c r="Z10" s="54">
        <f t="shared" si="0"/>
        <v>3.5199999999999987</v>
      </c>
      <c r="AA10" s="55">
        <f t="shared" si="7"/>
        <v>3.5999999999999988</v>
      </c>
      <c r="AB10" s="55">
        <f t="shared" si="7"/>
        <v>3.6799999999999988</v>
      </c>
      <c r="AC10" s="56">
        <f t="shared" ref="AC10:AC24" si="13">AB10+0.09</f>
        <v>3.7699999999999987</v>
      </c>
      <c r="AD10" s="57">
        <f t="shared" si="12"/>
        <v>3.8699999999999988</v>
      </c>
      <c r="AE10" s="58">
        <f t="shared" si="1"/>
        <v>3.9799999999999986</v>
      </c>
      <c r="AF10" s="26">
        <f t="shared" si="2"/>
        <v>4.1099999999999985</v>
      </c>
      <c r="AG10" s="93">
        <f t="shared" si="3"/>
        <v>4.2499999999999982</v>
      </c>
    </row>
    <row r="11" spans="1:33" s="4" customFormat="1" ht="9.9499999999999993" customHeight="1" x14ac:dyDescent="0.15">
      <c r="A11" s="42">
        <v>9</v>
      </c>
      <c r="B11" s="152">
        <v>2.14</v>
      </c>
      <c r="C11" s="73">
        <f t="shared" si="8"/>
        <v>2.16</v>
      </c>
      <c r="D11" s="16">
        <f t="shared" si="4"/>
        <v>2.1800000000000002</v>
      </c>
      <c r="E11" s="16">
        <f t="shared" si="4"/>
        <v>2.2000000000000002</v>
      </c>
      <c r="F11" s="16">
        <f t="shared" si="4"/>
        <v>2.2200000000000002</v>
      </c>
      <c r="G11" s="16">
        <f t="shared" si="4"/>
        <v>2.2400000000000002</v>
      </c>
      <c r="H11" s="16">
        <f t="shared" si="4"/>
        <v>2.2600000000000002</v>
      </c>
      <c r="I11" s="16">
        <f t="shared" si="4"/>
        <v>2.2800000000000002</v>
      </c>
      <c r="J11" s="36">
        <f t="shared" si="5"/>
        <v>2.31</v>
      </c>
      <c r="K11" s="36">
        <f t="shared" si="5"/>
        <v>2.34</v>
      </c>
      <c r="L11" s="36">
        <f t="shared" si="5"/>
        <v>2.3699999999999997</v>
      </c>
      <c r="M11" s="78">
        <f t="shared" si="5"/>
        <v>2.3999999999999995</v>
      </c>
      <c r="N11" s="36">
        <f t="shared" si="5"/>
        <v>2.4299999999999993</v>
      </c>
      <c r="O11" s="36">
        <f t="shared" si="5"/>
        <v>2.4599999999999991</v>
      </c>
      <c r="P11" s="36">
        <f>O11+0.03</f>
        <v>2.4899999999999989</v>
      </c>
      <c r="Q11" s="37">
        <f t="shared" si="9"/>
        <v>2.5299999999999989</v>
      </c>
      <c r="R11" s="37">
        <f t="shared" si="9"/>
        <v>2.569999999999999</v>
      </c>
      <c r="S11" s="37">
        <f t="shared" si="9"/>
        <v>2.609999999999999</v>
      </c>
      <c r="T11" s="38">
        <f t="shared" si="10"/>
        <v>2.6599999999999988</v>
      </c>
      <c r="U11" s="38">
        <f t="shared" si="10"/>
        <v>2.7099999999999986</v>
      </c>
      <c r="V11" s="38">
        <f t="shared" si="10"/>
        <v>2.7599999999999985</v>
      </c>
      <c r="W11" s="81">
        <f t="shared" si="11"/>
        <v>2.8199999999999985</v>
      </c>
      <c r="X11" s="53">
        <f t="shared" si="6"/>
        <v>2.8799999999999986</v>
      </c>
      <c r="Y11" s="53">
        <f t="shared" si="6"/>
        <v>2.9399999999999986</v>
      </c>
      <c r="Z11" s="54">
        <f t="shared" si="0"/>
        <v>3.0099999999999985</v>
      </c>
      <c r="AA11" s="55">
        <f t="shared" si="7"/>
        <v>3.0899999999999985</v>
      </c>
      <c r="AB11" s="55">
        <f t="shared" si="7"/>
        <v>3.1699999999999986</v>
      </c>
      <c r="AC11" s="56">
        <f t="shared" si="13"/>
        <v>3.2599999999999985</v>
      </c>
      <c r="AD11" s="57">
        <f t="shared" si="12"/>
        <v>3.3599999999999985</v>
      </c>
      <c r="AE11" s="58">
        <f t="shared" si="1"/>
        <v>3.4699999999999984</v>
      </c>
      <c r="AF11" s="26">
        <f t="shared" si="2"/>
        <v>3.5999999999999983</v>
      </c>
      <c r="AG11" s="93">
        <f t="shared" si="3"/>
        <v>3.7399999999999984</v>
      </c>
    </row>
    <row r="12" spans="1:33" s="4" customFormat="1" ht="9.9499999999999993" customHeight="1" x14ac:dyDescent="0.15">
      <c r="A12" s="42">
        <v>10</v>
      </c>
      <c r="B12" s="152">
        <v>1.65</v>
      </c>
      <c r="C12" s="73">
        <f t="shared" si="8"/>
        <v>1.67</v>
      </c>
      <c r="D12" s="16">
        <f t="shared" si="4"/>
        <v>1.69</v>
      </c>
      <c r="E12" s="16">
        <f t="shared" si="4"/>
        <v>1.71</v>
      </c>
      <c r="F12" s="16">
        <f t="shared" si="4"/>
        <v>1.73</v>
      </c>
      <c r="G12" s="16">
        <f t="shared" si="4"/>
        <v>1.75</v>
      </c>
      <c r="H12" s="16">
        <f t="shared" si="4"/>
        <v>1.77</v>
      </c>
      <c r="I12" s="16">
        <f t="shared" si="4"/>
        <v>1.79</v>
      </c>
      <c r="J12" s="16">
        <f>I12+0.02</f>
        <v>1.81</v>
      </c>
      <c r="K12" s="36">
        <f t="shared" si="5"/>
        <v>1.84</v>
      </c>
      <c r="L12" s="36">
        <f t="shared" si="5"/>
        <v>1.87</v>
      </c>
      <c r="M12" s="78">
        <f t="shared" si="5"/>
        <v>1.9000000000000001</v>
      </c>
      <c r="N12" s="36">
        <f t="shared" si="5"/>
        <v>1.9300000000000002</v>
      </c>
      <c r="O12" s="36">
        <f t="shared" si="5"/>
        <v>1.9600000000000002</v>
      </c>
      <c r="P12" s="36">
        <f>O12+0.03</f>
        <v>1.9900000000000002</v>
      </c>
      <c r="Q12" s="37">
        <f t="shared" si="9"/>
        <v>2.0300000000000002</v>
      </c>
      <c r="R12" s="37">
        <f t="shared" si="9"/>
        <v>2.0700000000000003</v>
      </c>
      <c r="S12" s="37">
        <f t="shared" si="9"/>
        <v>2.1100000000000003</v>
      </c>
      <c r="T12" s="37">
        <f t="shared" si="9"/>
        <v>2.1500000000000004</v>
      </c>
      <c r="U12" s="38">
        <f t="shared" si="10"/>
        <v>2.2000000000000002</v>
      </c>
      <c r="V12" s="38">
        <f t="shared" si="10"/>
        <v>2.25</v>
      </c>
      <c r="W12" s="81">
        <f t="shared" si="11"/>
        <v>2.31</v>
      </c>
      <c r="X12" s="53">
        <f t="shared" si="6"/>
        <v>2.37</v>
      </c>
      <c r="Y12" s="53">
        <f t="shared" si="6"/>
        <v>2.4300000000000002</v>
      </c>
      <c r="Z12" s="54">
        <f t="shared" si="0"/>
        <v>2.5</v>
      </c>
      <c r="AA12" s="55">
        <f t="shared" si="7"/>
        <v>2.58</v>
      </c>
      <c r="AB12" s="55">
        <f t="shared" si="7"/>
        <v>2.66</v>
      </c>
      <c r="AC12" s="56">
        <f t="shared" si="13"/>
        <v>2.75</v>
      </c>
      <c r="AD12" s="57">
        <f t="shared" si="12"/>
        <v>2.85</v>
      </c>
      <c r="AE12" s="58">
        <f t="shared" si="1"/>
        <v>2.96</v>
      </c>
      <c r="AF12" s="26">
        <f t="shared" si="2"/>
        <v>3.09</v>
      </c>
      <c r="AG12" s="93">
        <f t="shared" si="3"/>
        <v>3.23</v>
      </c>
    </row>
    <row r="13" spans="1:33" ht="9.9499999999999993" customHeight="1" x14ac:dyDescent="0.15">
      <c r="A13" s="10">
        <v>11</v>
      </c>
      <c r="B13" s="152">
        <v>1.49</v>
      </c>
      <c r="C13" s="73">
        <f t="shared" si="8"/>
        <v>1.51</v>
      </c>
      <c r="D13" s="16">
        <f t="shared" si="4"/>
        <v>1.53</v>
      </c>
      <c r="E13" s="16">
        <f t="shared" si="4"/>
        <v>1.55</v>
      </c>
      <c r="F13" s="16">
        <f t="shared" si="4"/>
        <v>1.57</v>
      </c>
      <c r="G13" s="16">
        <f t="shared" si="4"/>
        <v>1.59</v>
      </c>
      <c r="H13" s="16">
        <f t="shared" si="4"/>
        <v>1.61</v>
      </c>
      <c r="I13" s="16">
        <f t="shared" si="4"/>
        <v>1.6300000000000001</v>
      </c>
      <c r="J13" s="16">
        <f>I13+0.02</f>
        <v>1.6500000000000001</v>
      </c>
      <c r="K13" s="36">
        <f t="shared" si="5"/>
        <v>1.6800000000000002</v>
      </c>
      <c r="L13" s="36">
        <f t="shared" si="5"/>
        <v>1.7100000000000002</v>
      </c>
      <c r="M13" s="78">
        <f t="shared" si="5"/>
        <v>1.7400000000000002</v>
      </c>
      <c r="N13" s="36">
        <f t="shared" si="5"/>
        <v>1.7700000000000002</v>
      </c>
      <c r="O13" s="36">
        <f t="shared" si="5"/>
        <v>1.8000000000000003</v>
      </c>
      <c r="P13" s="36">
        <f t="shared" si="5"/>
        <v>1.8300000000000003</v>
      </c>
      <c r="Q13" s="37">
        <f t="shared" si="9"/>
        <v>1.8700000000000003</v>
      </c>
      <c r="R13" s="37">
        <f t="shared" si="9"/>
        <v>1.9100000000000004</v>
      </c>
      <c r="S13" s="37">
        <f t="shared" si="9"/>
        <v>1.9500000000000004</v>
      </c>
      <c r="T13" s="37">
        <f t="shared" si="9"/>
        <v>1.9900000000000004</v>
      </c>
      <c r="U13" s="38">
        <f t="shared" si="10"/>
        <v>2.0400000000000005</v>
      </c>
      <c r="V13" s="38">
        <f t="shared" si="10"/>
        <v>2.0900000000000003</v>
      </c>
      <c r="W13" s="81">
        <f t="shared" si="11"/>
        <v>2.1500000000000004</v>
      </c>
      <c r="X13" s="53">
        <f t="shared" si="6"/>
        <v>2.2100000000000004</v>
      </c>
      <c r="Y13" s="53">
        <f t="shared" si="6"/>
        <v>2.2700000000000005</v>
      </c>
      <c r="Z13" s="54">
        <f t="shared" si="0"/>
        <v>2.3400000000000003</v>
      </c>
      <c r="AA13" s="54">
        <f>Z13+0.07</f>
        <v>2.41</v>
      </c>
      <c r="AB13" s="55">
        <f t="shared" si="7"/>
        <v>2.4900000000000002</v>
      </c>
      <c r="AC13" s="56">
        <f t="shared" si="13"/>
        <v>2.58</v>
      </c>
      <c r="AD13" s="57">
        <f t="shared" si="12"/>
        <v>2.68</v>
      </c>
      <c r="AE13" s="58">
        <f t="shared" si="1"/>
        <v>2.79</v>
      </c>
      <c r="AF13" s="59">
        <f t="shared" ref="AF13:AF23" si="14">AE13+0.12</f>
        <v>2.91</v>
      </c>
      <c r="AG13" s="93">
        <f t="shared" si="3"/>
        <v>3.0500000000000003</v>
      </c>
    </row>
    <row r="14" spans="1:33" ht="9.9499999999999993" customHeight="1" x14ac:dyDescent="0.15">
      <c r="A14" s="10">
        <v>12</v>
      </c>
      <c r="B14" s="152">
        <v>1.39</v>
      </c>
      <c r="C14" s="73">
        <f t="shared" si="8"/>
        <v>1.41</v>
      </c>
      <c r="D14" s="16">
        <f t="shared" si="4"/>
        <v>1.43</v>
      </c>
      <c r="E14" s="16">
        <f t="shared" si="4"/>
        <v>1.45</v>
      </c>
      <c r="F14" s="16">
        <f t="shared" si="4"/>
        <v>1.47</v>
      </c>
      <c r="G14" s="16">
        <f t="shared" si="4"/>
        <v>1.49</v>
      </c>
      <c r="H14" s="16">
        <f t="shared" si="4"/>
        <v>1.51</v>
      </c>
      <c r="I14" s="16">
        <f t="shared" si="4"/>
        <v>1.53</v>
      </c>
      <c r="J14" s="16">
        <f t="shared" si="4"/>
        <v>1.55</v>
      </c>
      <c r="K14" s="36">
        <f t="shared" si="5"/>
        <v>1.58</v>
      </c>
      <c r="L14" s="36">
        <f t="shared" si="5"/>
        <v>1.61</v>
      </c>
      <c r="M14" s="78">
        <f t="shared" si="5"/>
        <v>1.6400000000000001</v>
      </c>
      <c r="N14" s="36">
        <f t="shared" si="5"/>
        <v>1.6700000000000002</v>
      </c>
      <c r="O14" s="36">
        <f t="shared" si="5"/>
        <v>1.7000000000000002</v>
      </c>
      <c r="P14" s="36">
        <f t="shared" si="5"/>
        <v>1.7300000000000002</v>
      </c>
      <c r="Q14" s="37">
        <f t="shared" si="9"/>
        <v>1.7700000000000002</v>
      </c>
      <c r="R14" s="37">
        <f t="shared" si="9"/>
        <v>1.8100000000000003</v>
      </c>
      <c r="S14" s="37">
        <f t="shared" si="9"/>
        <v>1.8500000000000003</v>
      </c>
      <c r="T14" s="37">
        <f t="shared" si="9"/>
        <v>1.8900000000000003</v>
      </c>
      <c r="U14" s="38">
        <f t="shared" si="10"/>
        <v>1.9400000000000004</v>
      </c>
      <c r="V14" s="38">
        <f t="shared" si="10"/>
        <v>1.9900000000000004</v>
      </c>
      <c r="W14" s="81">
        <f>V14+0.06</f>
        <v>2.0500000000000003</v>
      </c>
      <c r="X14" s="53">
        <f t="shared" si="6"/>
        <v>2.1100000000000003</v>
      </c>
      <c r="Y14" s="53">
        <f t="shared" si="6"/>
        <v>2.1700000000000004</v>
      </c>
      <c r="Z14" s="54">
        <f t="shared" si="0"/>
        <v>2.2400000000000002</v>
      </c>
      <c r="AA14" s="54">
        <f>Z14+0.07</f>
        <v>2.31</v>
      </c>
      <c r="AB14" s="55">
        <f t="shared" si="7"/>
        <v>2.39</v>
      </c>
      <c r="AC14" s="56">
        <f t="shared" si="13"/>
        <v>2.48</v>
      </c>
      <c r="AD14" s="57">
        <f t="shared" si="12"/>
        <v>2.58</v>
      </c>
      <c r="AE14" s="58">
        <f t="shared" si="1"/>
        <v>2.69</v>
      </c>
      <c r="AF14" s="59">
        <f t="shared" si="14"/>
        <v>2.81</v>
      </c>
      <c r="AG14" s="93">
        <f t="shared" si="3"/>
        <v>2.95</v>
      </c>
    </row>
    <row r="15" spans="1:33" ht="9.9499999999999993" customHeight="1" x14ac:dyDescent="0.15">
      <c r="A15" s="10">
        <v>13</v>
      </c>
      <c r="B15" s="152">
        <v>1.34</v>
      </c>
      <c r="C15" s="73">
        <f t="shared" si="8"/>
        <v>1.36</v>
      </c>
      <c r="D15" s="16">
        <f t="shared" si="4"/>
        <v>1.3800000000000001</v>
      </c>
      <c r="E15" s="16">
        <f t="shared" si="4"/>
        <v>1.4000000000000001</v>
      </c>
      <c r="F15" s="16">
        <f t="shared" si="4"/>
        <v>1.4200000000000002</v>
      </c>
      <c r="G15" s="16">
        <f t="shared" si="4"/>
        <v>1.4400000000000002</v>
      </c>
      <c r="H15" s="16">
        <f t="shared" si="4"/>
        <v>1.4600000000000002</v>
      </c>
      <c r="I15" s="16">
        <f t="shared" si="4"/>
        <v>1.4800000000000002</v>
      </c>
      <c r="J15" s="16">
        <f t="shared" si="4"/>
        <v>1.5000000000000002</v>
      </c>
      <c r="K15" s="36">
        <f t="shared" si="5"/>
        <v>1.5300000000000002</v>
      </c>
      <c r="L15" s="36">
        <f t="shared" si="5"/>
        <v>1.5600000000000003</v>
      </c>
      <c r="M15" s="78">
        <f t="shared" si="5"/>
        <v>1.5900000000000003</v>
      </c>
      <c r="N15" s="36">
        <f t="shared" si="5"/>
        <v>1.6200000000000003</v>
      </c>
      <c r="O15" s="36">
        <f t="shared" si="5"/>
        <v>1.6500000000000004</v>
      </c>
      <c r="P15" s="36">
        <f t="shared" si="5"/>
        <v>1.6800000000000004</v>
      </c>
      <c r="Q15" s="37">
        <f t="shared" si="9"/>
        <v>1.7200000000000004</v>
      </c>
      <c r="R15" s="37">
        <f t="shared" si="9"/>
        <v>1.7600000000000005</v>
      </c>
      <c r="S15" s="37">
        <f t="shared" si="9"/>
        <v>1.8000000000000005</v>
      </c>
      <c r="T15" s="37">
        <f t="shared" si="9"/>
        <v>1.8400000000000005</v>
      </c>
      <c r="U15" s="38">
        <f t="shared" si="10"/>
        <v>1.8900000000000006</v>
      </c>
      <c r="V15" s="38">
        <f t="shared" si="10"/>
        <v>1.9400000000000006</v>
      </c>
      <c r="W15" s="82">
        <f t="shared" si="10"/>
        <v>1.9900000000000007</v>
      </c>
      <c r="X15" s="53">
        <f t="shared" si="6"/>
        <v>2.0500000000000007</v>
      </c>
      <c r="Y15" s="53">
        <f t="shared" si="6"/>
        <v>2.1100000000000008</v>
      </c>
      <c r="Z15" s="54">
        <f t="shared" si="0"/>
        <v>2.1800000000000006</v>
      </c>
      <c r="AA15" s="54">
        <f>Z15+0.07</f>
        <v>2.2500000000000004</v>
      </c>
      <c r="AB15" s="55">
        <f t="shared" si="7"/>
        <v>2.3300000000000005</v>
      </c>
      <c r="AC15" s="56">
        <f t="shared" si="13"/>
        <v>2.4200000000000004</v>
      </c>
      <c r="AD15" s="57">
        <f t="shared" si="12"/>
        <v>2.5200000000000005</v>
      </c>
      <c r="AE15" s="58">
        <f t="shared" si="1"/>
        <v>2.6300000000000003</v>
      </c>
      <c r="AF15" s="59">
        <f t="shared" si="14"/>
        <v>2.7500000000000004</v>
      </c>
      <c r="AG15" s="93">
        <f t="shared" si="3"/>
        <v>2.8900000000000006</v>
      </c>
    </row>
    <row r="16" spans="1:33" ht="9.9499999999999993" customHeight="1" x14ac:dyDescent="0.15">
      <c r="A16" s="10">
        <v>14</v>
      </c>
      <c r="B16" s="152">
        <v>1.28</v>
      </c>
      <c r="C16" s="73">
        <f t="shared" si="8"/>
        <v>1.3</v>
      </c>
      <c r="D16" s="16">
        <f t="shared" si="4"/>
        <v>1.32</v>
      </c>
      <c r="E16" s="16">
        <f t="shared" si="4"/>
        <v>1.34</v>
      </c>
      <c r="F16" s="16">
        <f t="shared" si="4"/>
        <v>1.36</v>
      </c>
      <c r="G16" s="16">
        <f t="shared" si="4"/>
        <v>1.3800000000000001</v>
      </c>
      <c r="H16" s="16">
        <f t="shared" si="4"/>
        <v>1.4000000000000001</v>
      </c>
      <c r="I16" s="16">
        <f t="shared" si="4"/>
        <v>1.4200000000000002</v>
      </c>
      <c r="J16" s="16">
        <f t="shared" si="4"/>
        <v>1.4400000000000002</v>
      </c>
      <c r="K16" s="36">
        <f t="shared" si="5"/>
        <v>1.4700000000000002</v>
      </c>
      <c r="L16" s="36">
        <f t="shared" si="5"/>
        <v>1.5000000000000002</v>
      </c>
      <c r="M16" s="78">
        <f t="shared" si="5"/>
        <v>1.5300000000000002</v>
      </c>
      <c r="N16" s="36">
        <f t="shared" si="5"/>
        <v>1.5600000000000003</v>
      </c>
      <c r="O16" s="36">
        <f t="shared" si="5"/>
        <v>1.5900000000000003</v>
      </c>
      <c r="P16" s="36">
        <f t="shared" si="5"/>
        <v>1.6200000000000003</v>
      </c>
      <c r="Q16" s="37">
        <f t="shared" si="9"/>
        <v>1.6600000000000004</v>
      </c>
      <c r="R16" s="37">
        <f t="shared" si="9"/>
        <v>1.7000000000000004</v>
      </c>
      <c r="S16" s="37">
        <f t="shared" si="9"/>
        <v>1.7400000000000004</v>
      </c>
      <c r="T16" s="37">
        <f t="shared" si="9"/>
        <v>1.7800000000000005</v>
      </c>
      <c r="U16" s="38">
        <f t="shared" si="10"/>
        <v>1.8300000000000005</v>
      </c>
      <c r="V16" s="38">
        <f t="shared" si="10"/>
        <v>1.8800000000000006</v>
      </c>
      <c r="W16" s="82">
        <f t="shared" si="10"/>
        <v>1.9300000000000006</v>
      </c>
      <c r="X16" s="53">
        <f t="shared" si="6"/>
        <v>1.9900000000000007</v>
      </c>
      <c r="Y16" s="53">
        <f t="shared" si="6"/>
        <v>2.0500000000000007</v>
      </c>
      <c r="Z16" s="54">
        <f t="shared" si="0"/>
        <v>2.1200000000000006</v>
      </c>
      <c r="AA16" s="54">
        <f t="shared" si="0"/>
        <v>2.1900000000000004</v>
      </c>
      <c r="AB16" s="55">
        <f t="shared" si="7"/>
        <v>2.2700000000000005</v>
      </c>
      <c r="AC16" s="56">
        <f t="shared" si="13"/>
        <v>2.3600000000000003</v>
      </c>
      <c r="AD16" s="57">
        <f t="shared" si="12"/>
        <v>2.4600000000000004</v>
      </c>
      <c r="AE16" s="58">
        <f t="shared" si="1"/>
        <v>2.5700000000000003</v>
      </c>
      <c r="AF16" s="59">
        <f t="shared" si="14"/>
        <v>2.6900000000000004</v>
      </c>
      <c r="AG16" s="93">
        <f t="shared" si="3"/>
        <v>2.8300000000000005</v>
      </c>
    </row>
    <row r="17" spans="1:33" ht="9.9499999999999993" customHeight="1" x14ac:dyDescent="0.15">
      <c r="A17" s="10">
        <v>15</v>
      </c>
      <c r="B17" s="152">
        <v>1.23</v>
      </c>
      <c r="C17" s="73">
        <f t="shared" si="8"/>
        <v>1.25</v>
      </c>
      <c r="D17" s="16">
        <f t="shared" si="4"/>
        <v>1.27</v>
      </c>
      <c r="E17" s="16">
        <f t="shared" si="4"/>
        <v>1.29</v>
      </c>
      <c r="F17" s="16">
        <f t="shared" si="4"/>
        <v>1.31</v>
      </c>
      <c r="G17" s="16">
        <f t="shared" si="4"/>
        <v>1.33</v>
      </c>
      <c r="H17" s="16">
        <f t="shared" si="4"/>
        <v>1.35</v>
      </c>
      <c r="I17" s="16">
        <f t="shared" si="4"/>
        <v>1.37</v>
      </c>
      <c r="J17" s="16">
        <f t="shared" si="4"/>
        <v>1.3900000000000001</v>
      </c>
      <c r="K17" s="16">
        <f>J17+0.02</f>
        <v>1.4100000000000001</v>
      </c>
      <c r="L17" s="36">
        <f t="shared" si="5"/>
        <v>1.4400000000000002</v>
      </c>
      <c r="M17" s="78">
        <f t="shared" si="5"/>
        <v>1.4700000000000002</v>
      </c>
      <c r="N17" s="36">
        <f t="shared" si="5"/>
        <v>1.5000000000000002</v>
      </c>
      <c r="O17" s="36">
        <f t="shared" si="5"/>
        <v>1.5300000000000002</v>
      </c>
      <c r="P17" s="36">
        <f t="shared" si="5"/>
        <v>1.5600000000000003</v>
      </c>
      <c r="Q17" s="37">
        <f t="shared" si="9"/>
        <v>1.6000000000000003</v>
      </c>
      <c r="R17" s="37">
        <f t="shared" si="9"/>
        <v>1.6400000000000003</v>
      </c>
      <c r="S17" s="37">
        <f t="shared" si="9"/>
        <v>1.6800000000000004</v>
      </c>
      <c r="T17" s="37">
        <f t="shared" si="9"/>
        <v>1.7200000000000004</v>
      </c>
      <c r="U17" s="38">
        <f t="shared" si="10"/>
        <v>1.7700000000000005</v>
      </c>
      <c r="V17" s="38">
        <f t="shared" si="10"/>
        <v>1.8200000000000005</v>
      </c>
      <c r="W17" s="82">
        <f t="shared" si="10"/>
        <v>1.8700000000000006</v>
      </c>
      <c r="X17" s="53">
        <f t="shared" si="6"/>
        <v>1.9300000000000006</v>
      </c>
      <c r="Y17" s="53">
        <f t="shared" si="6"/>
        <v>1.9900000000000007</v>
      </c>
      <c r="Z17" s="54">
        <f t="shared" si="0"/>
        <v>2.0600000000000005</v>
      </c>
      <c r="AA17" s="54">
        <f t="shared" si="0"/>
        <v>2.1300000000000003</v>
      </c>
      <c r="AB17" s="55">
        <f t="shared" si="7"/>
        <v>2.2100000000000004</v>
      </c>
      <c r="AC17" s="56">
        <f t="shared" si="13"/>
        <v>2.3000000000000003</v>
      </c>
      <c r="AD17" s="57">
        <f t="shared" si="12"/>
        <v>2.4000000000000004</v>
      </c>
      <c r="AE17" s="58">
        <f t="shared" si="1"/>
        <v>2.5100000000000002</v>
      </c>
      <c r="AF17" s="59">
        <f t="shared" si="14"/>
        <v>2.6300000000000003</v>
      </c>
      <c r="AG17" s="93">
        <f t="shared" si="3"/>
        <v>2.7700000000000005</v>
      </c>
    </row>
    <row r="18" spans="1:33" ht="9.9499999999999993" customHeight="1" x14ac:dyDescent="0.15">
      <c r="A18" s="10">
        <v>16</v>
      </c>
      <c r="B18" s="152">
        <v>1.2</v>
      </c>
      <c r="C18" s="73">
        <f t="shared" si="8"/>
        <v>1.22</v>
      </c>
      <c r="D18" s="16">
        <f t="shared" si="4"/>
        <v>1.24</v>
      </c>
      <c r="E18" s="16">
        <f t="shared" si="4"/>
        <v>1.26</v>
      </c>
      <c r="F18" s="16">
        <f t="shared" si="4"/>
        <v>1.28</v>
      </c>
      <c r="G18" s="16">
        <f t="shared" si="4"/>
        <v>1.3</v>
      </c>
      <c r="H18" s="16">
        <f t="shared" si="4"/>
        <v>1.32</v>
      </c>
      <c r="I18" s="16">
        <f t="shared" si="4"/>
        <v>1.34</v>
      </c>
      <c r="J18" s="16">
        <f t="shared" si="4"/>
        <v>1.36</v>
      </c>
      <c r="K18" s="16">
        <f t="shared" si="4"/>
        <v>1.3800000000000001</v>
      </c>
      <c r="L18" s="36">
        <f t="shared" si="5"/>
        <v>1.4100000000000001</v>
      </c>
      <c r="M18" s="78">
        <f t="shared" si="5"/>
        <v>1.4400000000000002</v>
      </c>
      <c r="N18" s="36">
        <f t="shared" si="5"/>
        <v>1.4700000000000002</v>
      </c>
      <c r="O18" s="36">
        <f t="shared" si="5"/>
        <v>1.5000000000000002</v>
      </c>
      <c r="P18" s="36">
        <f t="shared" si="5"/>
        <v>1.5300000000000002</v>
      </c>
      <c r="Q18" s="36">
        <f t="shared" si="5"/>
        <v>1.5600000000000003</v>
      </c>
      <c r="R18" s="37">
        <f t="shared" si="9"/>
        <v>1.6000000000000003</v>
      </c>
      <c r="S18" s="37">
        <f t="shared" si="9"/>
        <v>1.6400000000000003</v>
      </c>
      <c r="T18" s="37">
        <f t="shared" si="9"/>
        <v>1.6800000000000004</v>
      </c>
      <c r="U18" s="38">
        <f t="shared" si="10"/>
        <v>1.7300000000000004</v>
      </c>
      <c r="V18" s="38">
        <f t="shared" si="10"/>
        <v>1.7800000000000005</v>
      </c>
      <c r="W18" s="82">
        <f t="shared" si="10"/>
        <v>1.8300000000000005</v>
      </c>
      <c r="X18" s="53">
        <f t="shared" si="6"/>
        <v>1.8900000000000006</v>
      </c>
      <c r="Y18" s="53">
        <f t="shared" si="6"/>
        <v>1.9500000000000006</v>
      </c>
      <c r="Z18" s="54">
        <f t="shared" si="0"/>
        <v>2.0200000000000005</v>
      </c>
      <c r="AA18" s="54">
        <f t="shared" si="0"/>
        <v>2.0900000000000003</v>
      </c>
      <c r="AB18" s="55">
        <f t="shared" si="7"/>
        <v>2.1700000000000004</v>
      </c>
      <c r="AC18" s="56">
        <f t="shared" si="13"/>
        <v>2.2600000000000002</v>
      </c>
      <c r="AD18" s="57">
        <f t="shared" si="12"/>
        <v>2.3600000000000003</v>
      </c>
      <c r="AE18" s="58">
        <f t="shared" si="1"/>
        <v>2.4700000000000002</v>
      </c>
      <c r="AF18" s="59">
        <f t="shared" si="14"/>
        <v>2.5900000000000003</v>
      </c>
      <c r="AG18" s="93">
        <f t="shared" si="3"/>
        <v>2.7300000000000004</v>
      </c>
    </row>
    <row r="19" spans="1:33" ht="9.9499999999999993" customHeight="1" x14ac:dyDescent="0.15">
      <c r="A19" s="10">
        <v>17</v>
      </c>
      <c r="B19" s="152">
        <v>1.1599999999999999</v>
      </c>
      <c r="C19" s="73">
        <f t="shared" si="8"/>
        <v>1.18</v>
      </c>
      <c r="D19" s="16">
        <f t="shared" si="4"/>
        <v>1.2</v>
      </c>
      <c r="E19" s="16">
        <f t="shared" si="4"/>
        <v>1.22</v>
      </c>
      <c r="F19" s="16">
        <f t="shared" si="4"/>
        <v>1.24</v>
      </c>
      <c r="G19" s="16">
        <f t="shared" si="4"/>
        <v>1.26</v>
      </c>
      <c r="H19" s="16">
        <f t="shared" si="4"/>
        <v>1.28</v>
      </c>
      <c r="I19" s="16">
        <f t="shared" si="4"/>
        <v>1.3</v>
      </c>
      <c r="J19" s="16">
        <f t="shared" si="4"/>
        <v>1.32</v>
      </c>
      <c r="K19" s="16">
        <f t="shared" si="4"/>
        <v>1.34</v>
      </c>
      <c r="L19" s="36">
        <f t="shared" si="5"/>
        <v>1.37</v>
      </c>
      <c r="M19" s="78">
        <f t="shared" si="5"/>
        <v>1.4000000000000001</v>
      </c>
      <c r="N19" s="36">
        <f t="shared" si="5"/>
        <v>1.4300000000000002</v>
      </c>
      <c r="O19" s="36">
        <f t="shared" si="5"/>
        <v>1.4600000000000002</v>
      </c>
      <c r="P19" s="36">
        <f t="shared" si="5"/>
        <v>1.4900000000000002</v>
      </c>
      <c r="Q19" s="36">
        <f t="shared" si="5"/>
        <v>1.5200000000000002</v>
      </c>
      <c r="R19" s="37">
        <f t="shared" si="9"/>
        <v>1.5600000000000003</v>
      </c>
      <c r="S19" s="37">
        <f t="shared" si="9"/>
        <v>1.6000000000000003</v>
      </c>
      <c r="T19" s="37">
        <f t="shared" si="9"/>
        <v>1.6400000000000003</v>
      </c>
      <c r="U19" s="38">
        <f t="shared" si="10"/>
        <v>1.6900000000000004</v>
      </c>
      <c r="V19" s="38">
        <f t="shared" si="10"/>
        <v>1.7400000000000004</v>
      </c>
      <c r="W19" s="82">
        <f t="shared" si="10"/>
        <v>1.7900000000000005</v>
      </c>
      <c r="X19" s="53">
        <f t="shared" si="6"/>
        <v>1.8500000000000005</v>
      </c>
      <c r="Y19" s="53">
        <f t="shared" si="6"/>
        <v>1.9100000000000006</v>
      </c>
      <c r="Z19" s="54">
        <f t="shared" si="0"/>
        <v>1.9800000000000006</v>
      </c>
      <c r="AA19" s="54">
        <f t="shared" si="0"/>
        <v>2.0500000000000007</v>
      </c>
      <c r="AB19" s="55">
        <f t="shared" si="7"/>
        <v>2.1300000000000008</v>
      </c>
      <c r="AC19" s="56">
        <f t="shared" si="13"/>
        <v>2.2200000000000006</v>
      </c>
      <c r="AD19" s="57">
        <f t="shared" si="12"/>
        <v>2.3200000000000007</v>
      </c>
      <c r="AE19" s="58">
        <f t="shared" si="1"/>
        <v>2.4300000000000006</v>
      </c>
      <c r="AF19" s="59">
        <f t="shared" si="14"/>
        <v>2.5500000000000007</v>
      </c>
      <c r="AG19" s="93">
        <f t="shared" si="3"/>
        <v>2.6900000000000008</v>
      </c>
    </row>
    <row r="20" spans="1:33" ht="9.9499999999999993" customHeight="1" x14ac:dyDescent="0.15">
      <c r="A20" s="10">
        <v>18</v>
      </c>
      <c r="B20" s="152">
        <v>1.1299999999999999</v>
      </c>
      <c r="C20" s="73">
        <f t="shared" si="8"/>
        <v>1.1499999999999999</v>
      </c>
      <c r="D20" s="16">
        <f t="shared" si="4"/>
        <v>1.17</v>
      </c>
      <c r="E20" s="16">
        <f t="shared" si="4"/>
        <v>1.19</v>
      </c>
      <c r="F20" s="16">
        <f t="shared" si="4"/>
        <v>1.21</v>
      </c>
      <c r="G20" s="16">
        <f t="shared" si="4"/>
        <v>1.23</v>
      </c>
      <c r="H20" s="16">
        <f t="shared" si="4"/>
        <v>1.25</v>
      </c>
      <c r="I20" s="16">
        <f t="shared" si="4"/>
        <v>1.27</v>
      </c>
      <c r="J20" s="16">
        <f t="shared" si="4"/>
        <v>1.29</v>
      </c>
      <c r="K20" s="16">
        <f t="shared" si="4"/>
        <v>1.31</v>
      </c>
      <c r="L20" s="36">
        <f t="shared" si="5"/>
        <v>1.34</v>
      </c>
      <c r="M20" s="78">
        <f t="shared" si="5"/>
        <v>1.37</v>
      </c>
      <c r="N20" s="36">
        <f t="shared" si="5"/>
        <v>1.4000000000000001</v>
      </c>
      <c r="O20" s="36">
        <f t="shared" si="5"/>
        <v>1.4300000000000002</v>
      </c>
      <c r="P20" s="36">
        <f t="shared" si="5"/>
        <v>1.4600000000000002</v>
      </c>
      <c r="Q20" s="36">
        <f t="shared" si="5"/>
        <v>1.4900000000000002</v>
      </c>
      <c r="R20" s="37">
        <f t="shared" si="9"/>
        <v>1.5300000000000002</v>
      </c>
      <c r="S20" s="37">
        <f t="shared" si="9"/>
        <v>1.5700000000000003</v>
      </c>
      <c r="T20" s="37">
        <f t="shared" si="9"/>
        <v>1.6100000000000003</v>
      </c>
      <c r="U20" s="38">
        <f t="shared" si="10"/>
        <v>1.6600000000000004</v>
      </c>
      <c r="V20" s="38">
        <f t="shared" si="10"/>
        <v>1.7100000000000004</v>
      </c>
      <c r="W20" s="82">
        <f t="shared" si="10"/>
        <v>1.7600000000000005</v>
      </c>
      <c r="X20" s="53">
        <f t="shared" si="6"/>
        <v>1.8200000000000005</v>
      </c>
      <c r="Y20" s="53">
        <f t="shared" si="6"/>
        <v>1.8800000000000006</v>
      </c>
      <c r="Z20" s="54">
        <f t="shared" si="0"/>
        <v>1.9500000000000006</v>
      </c>
      <c r="AA20" s="54">
        <f t="shared" si="0"/>
        <v>2.0200000000000005</v>
      </c>
      <c r="AB20" s="55">
        <f t="shared" si="7"/>
        <v>2.1000000000000005</v>
      </c>
      <c r="AC20" s="56">
        <f t="shared" si="13"/>
        <v>2.1900000000000004</v>
      </c>
      <c r="AD20" s="57">
        <f t="shared" si="12"/>
        <v>2.2900000000000005</v>
      </c>
      <c r="AE20" s="58">
        <f t="shared" si="1"/>
        <v>2.4000000000000004</v>
      </c>
      <c r="AF20" s="59">
        <f t="shared" si="14"/>
        <v>2.5200000000000005</v>
      </c>
      <c r="AG20" s="93">
        <f t="shared" si="3"/>
        <v>2.6600000000000006</v>
      </c>
    </row>
    <row r="21" spans="1:33" ht="9.9499999999999993" customHeight="1" x14ac:dyDescent="0.15">
      <c r="A21" s="10">
        <v>19</v>
      </c>
      <c r="B21" s="152">
        <v>1.1000000000000001</v>
      </c>
      <c r="C21" s="73">
        <f t="shared" si="8"/>
        <v>1.1200000000000001</v>
      </c>
      <c r="D21" s="16">
        <f t="shared" si="4"/>
        <v>1.1400000000000001</v>
      </c>
      <c r="E21" s="16">
        <f t="shared" si="4"/>
        <v>1.1600000000000001</v>
      </c>
      <c r="F21" s="16">
        <f t="shared" si="4"/>
        <v>1.1800000000000002</v>
      </c>
      <c r="G21" s="16">
        <f t="shared" si="4"/>
        <v>1.2000000000000002</v>
      </c>
      <c r="H21" s="16">
        <f t="shared" si="4"/>
        <v>1.2200000000000002</v>
      </c>
      <c r="I21" s="16">
        <f t="shared" si="4"/>
        <v>1.2400000000000002</v>
      </c>
      <c r="J21" s="16">
        <f t="shared" si="4"/>
        <v>1.2600000000000002</v>
      </c>
      <c r="K21" s="16">
        <f t="shared" si="4"/>
        <v>1.2800000000000002</v>
      </c>
      <c r="L21" s="36">
        <f t="shared" si="5"/>
        <v>1.3100000000000003</v>
      </c>
      <c r="M21" s="78">
        <f t="shared" si="5"/>
        <v>1.3400000000000003</v>
      </c>
      <c r="N21" s="36">
        <f t="shared" si="5"/>
        <v>1.3700000000000003</v>
      </c>
      <c r="O21" s="36">
        <f t="shared" si="5"/>
        <v>1.4000000000000004</v>
      </c>
      <c r="P21" s="36">
        <f t="shared" si="5"/>
        <v>1.4300000000000004</v>
      </c>
      <c r="Q21" s="36">
        <f t="shared" si="5"/>
        <v>1.4600000000000004</v>
      </c>
      <c r="R21" s="37">
        <f t="shared" si="9"/>
        <v>1.5000000000000004</v>
      </c>
      <c r="S21" s="37">
        <f t="shared" si="9"/>
        <v>1.5400000000000005</v>
      </c>
      <c r="T21" s="37">
        <f t="shared" si="9"/>
        <v>1.5800000000000005</v>
      </c>
      <c r="U21" s="37">
        <f t="shared" si="9"/>
        <v>1.6200000000000006</v>
      </c>
      <c r="V21" s="38">
        <f t="shared" si="10"/>
        <v>1.6700000000000006</v>
      </c>
      <c r="W21" s="82">
        <f t="shared" si="10"/>
        <v>1.7200000000000006</v>
      </c>
      <c r="X21" s="38">
        <f t="shared" si="10"/>
        <v>1.7700000000000007</v>
      </c>
      <c r="Y21" s="53">
        <f t="shared" si="6"/>
        <v>1.8300000000000007</v>
      </c>
      <c r="Z21" s="54">
        <f t="shared" si="0"/>
        <v>1.9000000000000008</v>
      </c>
      <c r="AA21" s="54">
        <f t="shared" si="0"/>
        <v>1.9700000000000009</v>
      </c>
      <c r="AB21" s="55">
        <f t="shared" si="7"/>
        <v>2.0500000000000007</v>
      </c>
      <c r="AC21" s="56">
        <f t="shared" si="13"/>
        <v>2.1400000000000006</v>
      </c>
      <c r="AD21" s="57">
        <f t="shared" si="12"/>
        <v>2.2400000000000007</v>
      </c>
      <c r="AE21" s="58">
        <f t="shared" si="1"/>
        <v>2.3500000000000005</v>
      </c>
      <c r="AF21" s="59">
        <f t="shared" si="14"/>
        <v>2.4700000000000006</v>
      </c>
      <c r="AG21" s="93">
        <f t="shared" si="3"/>
        <v>2.6100000000000008</v>
      </c>
    </row>
    <row r="22" spans="1:33" ht="9.9499999999999993" customHeight="1" x14ac:dyDescent="0.15">
      <c r="A22" s="10">
        <v>20</v>
      </c>
      <c r="B22" s="152">
        <v>1.06</v>
      </c>
      <c r="C22" s="73">
        <f t="shared" si="8"/>
        <v>1.08</v>
      </c>
      <c r="D22" s="16">
        <f t="shared" si="4"/>
        <v>1.1000000000000001</v>
      </c>
      <c r="E22" s="16">
        <f t="shared" si="4"/>
        <v>1.1200000000000001</v>
      </c>
      <c r="F22" s="16">
        <f t="shared" si="4"/>
        <v>1.1400000000000001</v>
      </c>
      <c r="G22" s="16">
        <f t="shared" si="4"/>
        <v>1.1600000000000001</v>
      </c>
      <c r="H22" s="16">
        <f t="shared" si="4"/>
        <v>1.1800000000000002</v>
      </c>
      <c r="I22" s="16">
        <f t="shared" si="4"/>
        <v>1.2000000000000002</v>
      </c>
      <c r="J22" s="16">
        <f t="shared" si="4"/>
        <v>1.2200000000000002</v>
      </c>
      <c r="K22" s="16">
        <f t="shared" si="4"/>
        <v>1.2400000000000002</v>
      </c>
      <c r="L22" s="16">
        <f>K22+0.02</f>
        <v>1.2600000000000002</v>
      </c>
      <c r="M22" s="78">
        <f t="shared" si="5"/>
        <v>1.2900000000000003</v>
      </c>
      <c r="N22" s="36">
        <f t="shared" si="5"/>
        <v>1.3200000000000003</v>
      </c>
      <c r="O22" s="36">
        <f t="shared" si="5"/>
        <v>1.3500000000000003</v>
      </c>
      <c r="P22" s="36">
        <f t="shared" si="5"/>
        <v>1.3800000000000003</v>
      </c>
      <c r="Q22" s="36">
        <f t="shared" si="5"/>
        <v>1.4100000000000004</v>
      </c>
      <c r="R22" s="37">
        <f t="shared" si="9"/>
        <v>1.4500000000000004</v>
      </c>
      <c r="S22" s="37">
        <f t="shared" si="9"/>
        <v>1.4900000000000004</v>
      </c>
      <c r="T22" s="37">
        <f t="shared" si="9"/>
        <v>1.5300000000000005</v>
      </c>
      <c r="U22" s="37">
        <f t="shared" si="9"/>
        <v>1.5700000000000005</v>
      </c>
      <c r="V22" s="38">
        <f t="shared" si="10"/>
        <v>1.6200000000000006</v>
      </c>
      <c r="W22" s="82">
        <f t="shared" si="10"/>
        <v>1.6700000000000006</v>
      </c>
      <c r="X22" s="38">
        <f t="shared" si="10"/>
        <v>1.7200000000000006</v>
      </c>
      <c r="Y22" s="53">
        <f t="shared" si="6"/>
        <v>1.7800000000000007</v>
      </c>
      <c r="Z22" s="54">
        <f t="shared" ref="Z22:AA28" si="15">Y22+0.07</f>
        <v>1.8500000000000008</v>
      </c>
      <c r="AA22" s="54">
        <f t="shared" si="15"/>
        <v>1.9200000000000008</v>
      </c>
      <c r="AB22" s="55">
        <f t="shared" si="7"/>
        <v>2.0000000000000009</v>
      </c>
      <c r="AC22" s="56">
        <f t="shared" si="13"/>
        <v>2.0900000000000007</v>
      </c>
      <c r="AD22" s="57">
        <f t="shared" si="12"/>
        <v>2.1900000000000008</v>
      </c>
      <c r="AE22" s="58">
        <f t="shared" si="1"/>
        <v>2.3000000000000007</v>
      </c>
      <c r="AF22" s="59">
        <f t="shared" si="14"/>
        <v>2.4200000000000008</v>
      </c>
      <c r="AG22" s="93">
        <f t="shared" si="3"/>
        <v>2.5600000000000009</v>
      </c>
    </row>
    <row r="23" spans="1:33" ht="9.9499999999999993" customHeight="1" x14ac:dyDescent="0.15">
      <c r="A23" s="10">
        <v>21</v>
      </c>
      <c r="B23" s="152">
        <v>1.04</v>
      </c>
      <c r="C23" s="73">
        <f t="shared" si="8"/>
        <v>1.06</v>
      </c>
      <c r="D23" s="16">
        <f t="shared" si="8"/>
        <v>1.08</v>
      </c>
      <c r="E23" s="16">
        <f t="shared" si="8"/>
        <v>1.1000000000000001</v>
      </c>
      <c r="F23" s="16">
        <f t="shared" si="8"/>
        <v>1.1200000000000001</v>
      </c>
      <c r="G23" s="16">
        <f t="shared" si="8"/>
        <v>1.1400000000000001</v>
      </c>
      <c r="H23" s="16">
        <f t="shared" si="8"/>
        <v>1.1600000000000001</v>
      </c>
      <c r="I23" s="16">
        <f t="shared" si="8"/>
        <v>1.1800000000000002</v>
      </c>
      <c r="J23" s="16">
        <f t="shared" si="8"/>
        <v>1.2000000000000002</v>
      </c>
      <c r="K23" s="16">
        <f t="shared" si="8"/>
        <v>1.2200000000000002</v>
      </c>
      <c r="L23" s="16">
        <f t="shared" si="8"/>
        <v>1.2400000000000002</v>
      </c>
      <c r="M23" s="78">
        <f t="shared" ref="M23:M27" si="16">L23+0.03</f>
        <v>1.2700000000000002</v>
      </c>
      <c r="N23" s="36">
        <f t="shared" ref="N23:S37" si="17">M23+0.03</f>
        <v>1.3000000000000003</v>
      </c>
      <c r="O23" s="36">
        <f t="shared" si="17"/>
        <v>1.3300000000000003</v>
      </c>
      <c r="P23" s="36">
        <f t="shared" si="17"/>
        <v>1.3600000000000003</v>
      </c>
      <c r="Q23" s="36">
        <f t="shared" si="17"/>
        <v>1.3900000000000003</v>
      </c>
      <c r="R23" s="37">
        <f t="shared" si="9"/>
        <v>1.4300000000000004</v>
      </c>
      <c r="S23" s="37">
        <f t="shared" si="9"/>
        <v>1.4700000000000004</v>
      </c>
      <c r="T23" s="37">
        <f t="shared" si="9"/>
        <v>1.5100000000000005</v>
      </c>
      <c r="U23" s="37">
        <f t="shared" si="9"/>
        <v>1.5500000000000005</v>
      </c>
      <c r="V23" s="38">
        <f t="shared" si="10"/>
        <v>1.6000000000000005</v>
      </c>
      <c r="W23" s="82">
        <f t="shared" si="10"/>
        <v>1.6500000000000006</v>
      </c>
      <c r="X23" s="38">
        <f t="shared" si="10"/>
        <v>1.7000000000000006</v>
      </c>
      <c r="Y23" s="53">
        <f t="shared" ref="Y23:Z30" si="18">X23+0.06</f>
        <v>1.7600000000000007</v>
      </c>
      <c r="Z23" s="53">
        <f t="shared" si="18"/>
        <v>1.8200000000000007</v>
      </c>
      <c r="AA23" s="54">
        <f t="shared" si="15"/>
        <v>1.8900000000000008</v>
      </c>
      <c r="AB23" s="55">
        <f t="shared" ref="AB23:AB27" si="19">AA23+0.08</f>
        <v>1.9700000000000009</v>
      </c>
      <c r="AC23" s="56">
        <f t="shared" si="13"/>
        <v>2.0600000000000009</v>
      </c>
      <c r="AD23" s="56">
        <f>AC23+0.09</f>
        <v>2.1500000000000008</v>
      </c>
      <c r="AE23" s="58">
        <f t="shared" si="1"/>
        <v>2.2600000000000007</v>
      </c>
      <c r="AF23" s="59">
        <f t="shared" si="14"/>
        <v>2.3800000000000008</v>
      </c>
      <c r="AG23" s="86"/>
    </row>
    <row r="24" spans="1:33" ht="9.9499999999999993" customHeight="1" x14ac:dyDescent="0.15">
      <c r="A24" s="10">
        <v>22</v>
      </c>
      <c r="B24" s="152">
        <v>1.02</v>
      </c>
      <c r="C24" s="73">
        <f t="shared" si="8"/>
        <v>1.04</v>
      </c>
      <c r="D24" s="16">
        <f t="shared" si="8"/>
        <v>1.06</v>
      </c>
      <c r="E24" s="16">
        <f t="shared" si="8"/>
        <v>1.08</v>
      </c>
      <c r="F24" s="16">
        <f t="shared" si="8"/>
        <v>1.1000000000000001</v>
      </c>
      <c r="G24" s="16">
        <f t="shared" si="8"/>
        <v>1.1200000000000001</v>
      </c>
      <c r="H24" s="16">
        <f t="shared" si="8"/>
        <v>1.1400000000000001</v>
      </c>
      <c r="I24" s="16">
        <f t="shared" si="8"/>
        <v>1.1600000000000001</v>
      </c>
      <c r="J24" s="16">
        <f t="shared" si="8"/>
        <v>1.1800000000000002</v>
      </c>
      <c r="K24" s="16">
        <f t="shared" si="8"/>
        <v>1.2000000000000002</v>
      </c>
      <c r="L24" s="16">
        <f t="shared" si="8"/>
        <v>1.2200000000000002</v>
      </c>
      <c r="M24" s="78">
        <f t="shared" si="16"/>
        <v>1.2500000000000002</v>
      </c>
      <c r="N24" s="36">
        <f t="shared" si="17"/>
        <v>1.2800000000000002</v>
      </c>
      <c r="O24" s="36">
        <f t="shared" si="17"/>
        <v>1.3100000000000003</v>
      </c>
      <c r="P24" s="36">
        <f t="shared" si="17"/>
        <v>1.3400000000000003</v>
      </c>
      <c r="Q24" s="36">
        <f t="shared" si="17"/>
        <v>1.3700000000000003</v>
      </c>
      <c r="R24" s="37">
        <f t="shared" ref="R24:V33" si="20">Q24+0.04</f>
        <v>1.4100000000000004</v>
      </c>
      <c r="S24" s="37">
        <f t="shared" si="20"/>
        <v>1.4500000000000004</v>
      </c>
      <c r="T24" s="37">
        <f t="shared" si="20"/>
        <v>1.4900000000000004</v>
      </c>
      <c r="U24" s="37">
        <f t="shared" si="20"/>
        <v>1.5300000000000005</v>
      </c>
      <c r="V24" s="38">
        <f t="shared" ref="V24:X32" si="21">U24+0.05</f>
        <v>1.5800000000000005</v>
      </c>
      <c r="W24" s="82">
        <f t="shared" si="21"/>
        <v>1.6300000000000006</v>
      </c>
      <c r="X24" s="38">
        <f t="shared" si="21"/>
        <v>1.6800000000000006</v>
      </c>
      <c r="Y24" s="53">
        <f t="shared" si="18"/>
        <v>1.7400000000000007</v>
      </c>
      <c r="Z24" s="53">
        <f t="shared" si="18"/>
        <v>1.8000000000000007</v>
      </c>
      <c r="AA24" s="54">
        <f t="shared" si="15"/>
        <v>1.8700000000000008</v>
      </c>
      <c r="AB24" s="55">
        <f t="shared" si="19"/>
        <v>1.9500000000000008</v>
      </c>
      <c r="AC24" s="56">
        <f t="shared" si="13"/>
        <v>2.0400000000000009</v>
      </c>
      <c r="AD24" s="56">
        <f>AC24+0.09</f>
        <v>2.1300000000000008</v>
      </c>
      <c r="AE24" s="57">
        <f>AD24+0.1</f>
        <v>2.2300000000000009</v>
      </c>
      <c r="AF24" s="43"/>
      <c r="AG24" s="86"/>
    </row>
    <row r="25" spans="1:33" ht="9.9499999999999993" customHeight="1" x14ac:dyDescent="0.15">
      <c r="A25" s="10">
        <v>23</v>
      </c>
      <c r="B25" s="152">
        <v>0.99</v>
      </c>
      <c r="C25" s="73">
        <f t="shared" si="8"/>
        <v>1.01</v>
      </c>
      <c r="D25" s="16">
        <f t="shared" si="8"/>
        <v>1.03</v>
      </c>
      <c r="E25" s="16">
        <f t="shared" si="8"/>
        <v>1.05</v>
      </c>
      <c r="F25" s="16">
        <f t="shared" si="8"/>
        <v>1.07</v>
      </c>
      <c r="G25" s="16">
        <f t="shared" si="8"/>
        <v>1.0900000000000001</v>
      </c>
      <c r="H25" s="16">
        <f t="shared" si="8"/>
        <v>1.1100000000000001</v>
      </c>
      <c r="I25" s="16">
        <f t="shared" si="8"/>
        <v>1.1300000000000001</v>
      </c>
      <c r="J25" s="16">
        <f t="shared" si="8"/>
        <v>1.1500000000000001</v>
      </c>
      <c r="K25" s="16">
        <f t="shared" si="8"/>
        <v>1.1700000000000002</v>
      </c>
      <c r="L25" s="16">
        <f t="shared" si="8"/>
        <v>1.1900000000000002</v>
      </c>
      <c r="M25" s="78">
        <f t="shared" si="16"/>
        <v>1.2200000000000002</v>
      </c>
      <c r="N25" s="36">
        <f t="shared" si="17"/>
        <v>1.2500000000000002</v>
      </c>
      <c r="O25" s="36">
        <f t="shared" si="17"/>
        <v>1.2800000000000002</v>
      </c>
      <c r="P25" s="36">
        <f t="shared" si="17"/>
        <v>1.3100000000000003</v>
      </c>
      <c r="Q25" s="36">
        <f t="shared" si="17"/>
        <v>1.3400000000000003</v>
      </c>
      <c r="R25" s="36">
        <f>Q25+0.03</f>
        <v>1.3700000000000003</v>
      </c>
      <c r="S25" s="37">
        <f t="shared" si="20"/>
        <v>1.4100000000000004</v>
      </c>
      <c r="T25" s="37">
        <f t="shared" si="20"/>
        <v>1.4500000000000004</v>
      </c>
      <c r="U25" s="37">
        <f t="shared" si="20"/>
        <v>1.4900000000000004</v>
      </c>
      <c r="V25" s="38">
        <f t="shared" si="21"/>
        <v>1.5400000000000005</v>
      </c>
      <c r="W25" s="82">
        <f t="shared" si="21"/>
        <v>1.5900000000000005</v>
      </c>
      <c r="X25" s="38">
        <f t="shared" si="21"/>
        <v>1.6400000000000006</v>
      </c>
      <c r="Y25" s="53">
        <f t="shared" si="18"/>
        <v>1.7000000000000006</v>
      </c>
      <c r="Z25" s="53">
        <f t="shared" si="18"/>
        <v>1.7600000000000007</v>
      </c>
      <c r="AA25" s="54">
        <f t="shared" si="15"/>
        <v>1.8300000000000007</v>
      </c>
      <c r="AB25" s="55">
        <f t="shared" si="19"/>
        <v>1.9100000000000008</v>
      </c>
      <c r="AC25" s="55">
        <f>AB25+0.08</f>
        <v>1.9900000000000009</v>
      </c>
      <c r="AD25" s="56">
        <f>AC25+0.09</f>
        <v>2.080000000000001</v>
      </c>
      <c r="AE25" s="43"/>
      <c r="AF25" s="43"/>
      <c r="AG25" s="86"/>
    </row>
    <row r="26" spans="1:33" ht="9.9499999999999993" customHeight="1" x14ac:dyDescent="0.15">
      <c r="A26" s="10">
        <v>24</v>
      </c>
      <c r="B26" s="152">
        <v>0.97</v>
      </c>
      <c r="C26" s="73">
        <f t="shared" si="8"/>
        <v>0.99</v>
      </c>
      <c r="D26" s="16">
        <f t="shared" si="8"/>
        <v>1.01</v>
      </c>
      <c r="E26" s="16">
        <f t="shared" si="8"/>
        <v>1.03</v>
      </c>
      <c r="F26" s="16">
        <f t="shared" si="8"/>
        <v>1.05</v>
      </c>
      <c r="G26" s="16">
        <f t="shared" si="8"/>
        <v>1.07</v>
      </c>
      <c r="H26" s="16">
        <f t="shared" si="8"/>
        <v>1.0900000000000001</v>
      </c>
      <c r="I26" s="16">
        <f t="shared" si="8"/>
        <v>1.1100000000000001</v>
      </c>
      <c r="J26" s="16">
        <f t="shared" si="8"/>
        <v>1.1300000000000001</v>
      </c>
      <c r="K26" s="16">
        <f t="shared" si="8"/>
        <v>1.1500000000000001</v>
      </c>
      <c r="L26" s="16">
        <f t="shared" si="8"/>
        <v>1.1700000000000002</v>
      </c>
      <c r="M26" s="78">
        <f t="shared" si="16"/>
        <v>1.2000000000000002</v>
      </c>
      <c r="N26" s="36">
        <f t="shared" si="17"/>
        <v>1.2300000000000002</v>
      </c>
      <c r="O26" s="36">
        <f t="shared" si="17"/>
        <v>1.2600000000000002</v>
      </c>
      <c r="P26" s="36">
        <f t="shared" si="17"/>
        <v>1.2900000000000003</v>
      </c>
      <c r="Q26" s="36">
        <f t="shared" si="17"/>
        <v>1.3200000000000003</v>
      </c>
      <c r="R26" s="36">
        <f t="shared" si="17"/>
        <v>1.3500000000000003</v>
      </c>
      <c r="S26" s="37">
        <f t="shared" si="20"/>
        <v>1.3900000000000003</v>
      </c>
      <c r="T26" s="37">
        <f t="shared" si="20"/>
        <v>1.4300000000000004</v>
      </c>
      <c r="U26" s="37">
        <f t="shared" si="20"/>
        <v>1.4700000000000004</v>
      </c>
      <c r="V26" s="38">
        <f t="shared" si="21"/>
        <v>1.5200000000000005</v>
      </c>
      <c r="W26" s="82">
        <f t="shared" si="21"/>
        <v>1.5700000000000005</v>
      </c>
      <c r="X26" s="38">
        <f t="shared" si="21"/>
        <v>1.6200000000000006</v>
      </c>
      <c r="Y26" s="53">
        <f t="shared" si="18"/>
        <v>1.6800000000000006</v>
      </c>
      <c r="Z26" s="53">
        <f t="shared" si="18"/>
        <v>1.7400000000000007</v>
      </c>
      <c r="AA26" s="54">
        <f t="shared" si="15"/>
        <v>1.8100000000000007</v>
      </c>
      <c r="AB26" s="55">
        <f t="shared" si="19"/>
        <v>1.8900000000000008</v>
      </c>
      <c r="AC26" s="55">
        <f>AB26+0.08</f>
        <v>1.9700000000000009</v>
      </c>
      <c r="AD26" s="43"/>
      <c r="AE26" s="43"/>
      <c r="AF26" s="43"/>
      <c r="AG26" s="86"/>
    </row>
    <row r="27" spans="1:33" ht="9.9499999999999993" customHeight="1" x14ac:dyDescent="0.15">
      <c r="A27" s="10">
        <v>25</v>
      </c>
      <c r="B27" s="152">
        <v>0.95</v>
      </c>
      <c r="C27" s="73">
        <f t="shared" si="8"/>
        <v>0.97</v>
      </c>
      <c r="D27" s="16">
        <f t="shared" si="8"/>
        <v>0.99</v>
      </c>
      <c r="E27" s="16">
        <f t="shared" si="8"/>
        <v>1.01</v>
      </c>
      <c r="F27" s="16">
        <f t="shared" si="8"/>
        <v>1.03</v>
      </c>
      <c r="G27" s="16">
        <f t="shared" si="8"/>
        <v>1.05</v>
      </c>
      <c r="H27" s="16">
        <f t="shared" si="8"/>
        <v>1.07</v>
      </c>
      <c r="I27" s="16">
        <f t="shared" si="8"/>
        <v>1.0900000000000001</v>
      </c>
      <c r="J27" s="16">
        <f t="shared" si="8"/>
        <v>1.1100000000000001</v>
      </c>
      <c r="K27" s="16">
        <f t="shared" si="8"/>
        <v>1.1300000000000001</v>
      </c>
      <c r="L27" s="16">
        <f t="shared" si="8"/>
        <v>1.1500000000000001</v>
      </c>
      <c r="M27" s="78">
        <f t="shared" si="16"/>
        <v>1.1800000000000002</v>
      </c>
      <c r="N27" s="36">
        <f t="shared" si="17"/>
        <v>1.2100000000000002</v>
      </c>
      <c r="O27" s="36">
        <f t="shared" si="17"/>
        <v>1.2400000000000002</v>
      </c>
      <c r="P27" s="36">
        <f t="shared" si="17"/>
        <v>1.2700000000000002</v>
      </c>
      <c r="Q27" s="36">
        <f t="shared" si="17"/>
        <v>1.3000000000000003</v>
      </c>
      <c r="R27" s="36">
        <f t="shared" si="17"/>
        <v>1.3300000000000003</v>
      </c>
      <c r="S27" s="37">
        <f t="shared" si="20"/>
        <v>1.3700000000000003</v>
      </c>
      <c r="T27" s="37">
        <f t="shared" si="20"/>
        <v>1.4100000000000004</v>
      </c>
      <c r="U27" s="37">
        <f t="shared" si="20"/>
        <v>1.4500000000000004</v>
      </c>
      <c r="V27" s="38">
        <f t="shared" si="21"/>
        <v>1.5000000000000004</v>
      </c>
      <c r="W27" s="82">
        <f t="shared" si="21"/>
        <v>1.5500000000000005</v>
      </c>
      <c r="X27" s="38">
        <f t="shared" si="21"/>
        <v>1.6000000000000005</v>
      </c>
      <c r="Y27" s="53">
        <f t="shared" si="18"/>
        <v>1.6600000000000006</v>
      </c>
      <c r="Z27" s="53">
        <f t="shared" si="18"/>
        <v>1.7200000000000006</v>
      </c>
      <c r="AA27" s="54">
        <f t="shared" si="15"/>
        <v>1.7900000000000007</v>
      </c>
      <c r="AB27" s="55">
        <f t="shared" si="19"/>
        <v>1.8700000000000008</v>
      </c>
      <c r="AC27" s="43"/>
      <c r="AD27" s="43"/>
      <c r="AE27" s="43"/>
      <c r="AF27" s="43"/>
      <c r="AG27" s="86"/>
    </row>
    <row r="28" spans="1:33" ht="9.9499999999999993" customHeight="1" x14ac:dyDescent="0.15">
      <c r="A28" s="10">
        <v>26</v>
      </c>
      <c r="B28" s="25">
        <v>0.93</v>
      </c>
      <c r="C28" s="73">
        <f t="shared" si="8"/>
        <v>0.95000000000000007</v>
      </c>
      <c r="D28" s="16">
        <f t="shared" si="8"/>
        <v>0.97000000000000008</v>
      </c>
      <c r="E28" s="16">
        <f t="shared" si="8"/>
        <v>0.9900000000000001</v>
      </c>
      <c r="F28" s="16">
        <f t="shared" si="8"/>
        <v>1.01</v>
      </c>
      <c r="G28" s="16">
        <f t="shared" si="8"/>
        <v>1.03</v>
      </c>
      <c r="H28" s="16">
        <f t="shared" si="8"/>
        <v>1.05</v>
      </c>
      <c r="I28" s="16">
        <f t="shared" si="8"/>
        <v>1.07</v>
      </c>
      <c r="J28" s="16">
        <f t="shared" si="8"/>
        <v>1.0900000000000001</v>
      </c>
      <c r="K28" s="16">
        <f t="shared" si="8"/>
        <v>1.1100000000000001</v>
      </c>
      <c r="L28" s="16">
        <f t="shared" si="8"/>
        <v>1.1300000000000001</v>
      </c>
      <c r="M28" s="73">
        <f>L28+0.02</f>
        <v>1.1500000000000001</v>
      </c>
      <c r="N28" s="36">
        <f t="shared" si="17"/>
        <v>1.1800000000000002</v>
      </c>
      <c r="O28" s="36">
        <f t="shared" si="17"/>
        <v>1.2100000000000002</v>
      </c>
      <c r="P28" s="36">
        <f t="shared" si="17"/>
        <v>1.2400000000000002</v>
      </c>
      <c r="Q28" s="36">
        <f t="shared" si="17"/>
        <v>1.2700000000000002</v>
      </c>
      <c r="R28" s="36">
        <f t="shared" si="17"/>
        <v>1.3000000000000003</v>
      </c>
      <c r="S28" s="37">
        <f t="shared" si="20"/>
        <v>1.3400000000000003</v>
      </c>
      <c r="T28" s="37">
        <f t="shared" si="20"/>
        <v>1.3800000000000003</v>
      </c>
      <c r="U28" s="37">
        <f t="shared" si="20"/>
        <v>1.4200000000000004</v>
      </c>
      <c r="V28" s="38">
        <f t="shared" si="21"/>
        <v>1.4700000000000004</v>
      </c>
      <c r="W28" s="82">
        <f t="shared" si="21"/>
        <v>1.5200000000000005</v>
      </c>
      <c r="X28" s="38">
        <f t="shared" si="21"/>
        <v>1.5700000000000005</v>
      </c>
      <c r="Y28" s="53">
        <f t="shared" si="18"/>
        <v>1.6300000000000006</v>
      </c>
      <c r="Z28" s="53">
        <f t="shared" si="18"/>
        <v>1.6900000000000006</v>
      </c>
      <c r="AA28" s="54">
        <f t="shared" si="15"/>
        <v>1.7600000000000007</v>
      </c>
      <c r="AB28" s="43"/>
      <c r="AC28" s="43"/>
      <c r="AD28" s="43"/>
      <c r="AE28" s="43"/>
      <c r="AF28" s="43"/>
      <c r="AG28" s="86"/>
    </row>
    <row r="29" spans="1:33" ht="9.9499999999999993" customHeight="1" x14ac:dyDescent="0.15">
      <c r="A29" s="10">
        <v>27</v>
      </c>
      <c r="B29" s="25">
        <v>0.92</v>
      </c>
      <c r="C29" s="73">
        <f t="shared" si="8"/>
        <v>0.94000000000000006</v>
      </c>
      <c r="D29" s="16">
        <f t="shared" si="8"/>
        <v>0.96000000000000008</v>
      </c>
      <c r="E29" s="16">
        <f t="shared" si="8"/>
        <v>0.98000000000000009</v>
      </c>
      <c r="F29" s="16">
        <f t="shared" si="8"/>
        <v>1</v>
      </c>
      <c r="G29" s="16">
        <f t="shared" si="8"/>
        <v>1.02</v>
      </c>
      <c r="H29" s="16">
        <f t="shared" si="8"/>
        <v>1.04</v>
      </c>
      <c r="I29" s="16">
        <f t="shared" si="8"/>
        <v>1.06</v>
      </c>
      <c r="J29" s="16">
        <f t="shared" si="8"/>
        <v>1.08</v>
      </c>
      <c r="K29" s="16">
        <f t="shared" si="8"/>
        <v>1.1000000000000001</v>
      </c>
      <c r="L29" s="16">
        <f t="shared" si="8"/>
        <v>1.1200000000000001</v>
      </c>
      <c r="M29" s="73">
        <f t="shared" si="8"/>
        <v>1.1400000000000001</v>
      </c>
      <c r="N29" s="36">
        <f t="shared" si="17"/>
        <v>1.1700000000000002</v>
      </c>
      <c r="O29" s="36">
        <f t="shared" si="17"/>
        <v>1.2000000000000002</v>
      </c>
      <c r="P29" s="36">
        <f t="shared" si="17"/>
        <v>1.2300000000000002</v>
      </c>
      <c r="Q29" s="36">
        <f t="shared" si="17"/>
        <v>1.2600000000000002</v>
      </c>
      <c r="R29" s="36">
        <f t="shared" si="17"/>
        <v>1.2900000000000003</v>
      </c>
      <c r="S29" s="37">
        <f t="shared" si="20"/>
        <v>1.3300000000000003</v>
      </c>
      <c r="T29" s="37">
        <f t="shared" si="20"/>
        <v>1.3700000000000003</v>
      </c>
      <c r="U29" s="37">
        <f t="shared" si="20"/>
        <v>1.4100000000000004</v>
      </c>
      <c r="V29" s="38">
        <f t="shared" si="21"/>
        <v>1.4600000000000004</v>
      </c>
      <c r="W29" s="82">
        <f t="shared" si="21"/>
        <v>1.5100000000000005</v>
      </c>
      <c r="X29" s="38">
        <f t="shared" si="21"/>
        <v>1.5600000000000005</v>
      </c>
      <c r="Y29" s="53">
        <f t="shared" si="18"/>
        <v>1.6200000000000006</v>
      </c>
      <c r="Z29" s="53">
        <f t="shared" si="18"/>
        <v>1.6800000000000006</v>
      </c>
      <c r="AA29" s="43"/>
      <c r="AB29" s="43"/>
      <c r="AC29" s="43"/>
      <c r="AD29" s="43"/>
      <c r="AE29" s="43"/>
      <c r="AF29" s="43"/>
      <c r="AG29" s="86"/>
    </row>
    <row r="30" spans="1:33" ht="9.9499999999999993" customHeight="1" x14ac:dyDescent="0.15">
      <c r="A30" s="10">
        <v>28</v>
      </c>
      <c r="B30" s="25">
        <v>0.91</v>
      </c>
      <c r="C30" s="73">
        <f t="shared" si="8"/>
        <v>0.93</v>
      </c>
      <c r="D30" s="16">
        <f t="shared" si="8"/>
        <v>0.95000000000000007</v>
      </c>
      <c r="E30" s="16">
        <f t="shared" si="8"/>
        <v>0.97000000000000008</v>
      </c>
      <c r="F30" s="16">
        <f t="shared" si="8"/>
        <v>0.9900000000000001</v>
      </c>
      <c r="G30" s="16">
        <f t="shared" si="8"/>
        <v>1.01</v>
      </c>
      <c r="H30" s="16">
        <f t="shared" si="8"/>
        <v>1.03</v>
      </c>
      <c r="I30" s="16">
        <f t="shared" si="8"/>
        <v>1.05</v>
      </c>
      <c r="J30" s="16">
        <f t="shared" si="8"/>
        <v>1.07</v>
      </c>
      <c r="K30" s="16">
        <f t="shared" si="8"/>
        <v>1.0900000000000001</v>
      </c>
      <c r="L30" s="16">
        <f t="shared" si="8"/>
        <v>1.1100000000000001</v>
      </c>
      <c r="M30" s="73">
        <f t="shared" si="8"/>
        <v>1.1300000000000001</v>
      </c>
      <c r="N30" s="36">
        <f t="shared" si="17"/>
        <v>1.1600000000000001</v>
      </c>
      <c r="O30" s="36">
        <f t="shared" si="17"/>
        <v>1.1900000000000002</v>
      </c>
      <c r="P30" s="36">
        <f t="shared" si="17"/>
        <v>1.2200000000000002</v>
      </c>
      <c r="Q30" s="36">
        <f t="shared" si="17"/>
        <v>1.2500000000000002</v>
      </c>
      <c r="R30" s="36">
        <f t="shared" si="17"/>
        <v>1.2800000000000002</v>
      </c>
      <c r="S30" s="37">
        <f t="shared" si="20"/>
        <v>1.3200000000000003</v>
      </c>
      <c r="T30" s="37">
        <f t="shared" si="20"/>
        <v>1.3600000000000003</v>
      </c>
      <c r="U30" s="37">
        <f t="shared" si="20"/>
        <v>1.4000000000000004</v>
      </c>
      <c r="V30" s="38">
        <f t="shared" si="21"/>
        <v>1.4500000000000004</v>
      </c>
      <c r="W30" s="82">
        <f t="shared" si="21"/>
        <v>1.5000000000000004</v>
      </c>
      <c r="X30" s="38">
        <f t="shared" si="21"/>
        <v>1.5500000000000005</v>
      </c>
      <c r="Y30" s="53">
        <f t="shared" si="18"/>
        <v>1.6100000000000005</v>
      </c>
      <c r="Z30" s="43"/>
      <c r="AA30" s="43"/>
      <c r="AB30" s="43"/>
      <c r="AC30" s="43"/>
      <c r="AD30" s="43"/>
      <c r="AE30" s="43"/>
      <c r="AF30" s="43"/>
      <c r="AG30" s="86"/>
    </row>
    <row r="31" spans="1:33" ht="9.9499999999999993" customHeight="1" x14ac:dyDescent="0.15">
      <c r="A31" s="10">
        <v>29</v>
      </c>
      <c r="B31" s="25">
        <v>0.9</v>
      </c>
      <c r="C31" s="74">
        <f t="shared" ref="C31:H52" si="22">B31+0.01</f>
        <v>0.91</v>
      </c>
      <c r="D31" s="16">
        <f t="shared" ref="D31:O46" si="23">C31+0.02</f>
        <v>0.93</v>
      </c>
      <c r="E31" s="16">
        <f t="shared" si="23"/>
        <v>0.95000000000000007</v>
      </c>
      <c r="F31" s="16">
        <f t="shared" si="23"/>
        <v>0.97000000000000008</v>
      </c>
      <c r="G31" s="16">
        <f t="shared" si="23"/>
        <v>0.9900000000000001</v>
      </c>
      <c r="H31" s="16">
        <f t="shared" si="23"/>
        <v>1.01</v>
      </c>
      <c r="I31" s="16">
        <f t="shared" si="23"/>
        <v>1.03</v>
      </c>
      <c r="J31" s="16">
        <f t="shared" si="23"/>
        <v>1.05</v>
      </c>
      <c r="K31" s="16">
        <f t="shared" si="23"/>
        <v>1.07</v>
      </c>
      <c r="L31" s="16">
        <f t="shared" si="23"/>
        <v>1.0900000000000001</v>
      </c>
      <c r="M31" s="73">
        <f t="shared" si="23"/>
        <v>1.1100000000000001</v>
      </c>
      <c r="N31" s="36">
        <f t="shared" si="17"/>
        <v>1.1400000000000001</v>
      </c>
      <c r="O31" s="36">
        <f t="shared" si="17"/>
        <v>1.1700000000000002</v>
      </c>
      <c r="P31" s="36">
        <f t="shared" si="17"/>
        <v>1.2000000000000002</v>
      </c>
      <c r="Q31" s="36">
        <f t="shared" si="17"/>
        <v>1.2300000000000002</v>
      </c>
      <c r="R31" s="36">
        <f t="shared" si="17"/>
        <v>1.2600000000000002</v>
      </c>
      <c r="S31" s="37">
        <f t="shared" si="20"/>
        <v>1.3000000000000003</v>
      </c>
      <c r="T31" s="37">
        <f t="shared" si="20"/>
        <v>1.3400000000000003</v>
      </c>
      <c r="U31" s="37">
        <f t="shared" si="20"/>
        <v>1.3800000000000003</v>
      </c>
      <c r="V31" s="37">
        <f t="shared" si="20"/>
        <v>1.4200000000000004</v>
      </c>
      <c r="W31" s="82">
        <f t="shared" si="21"/>
        <v>1.4700000000000004</v>
      </c>
      <c r="X31" s="38">
        <f t="shared" si="21"/>
        <v>1.5200000000000005</v>
      </c>
      <c r="Y31" s="44"/>
      <c r="Z31" s="43"/>
      <c r="AA31" s="43"/>
      <c r="AB31" s="43"/>
      <c r="AC31" s="43"/>
      <c r="AD31" s="43"/>
      <c r="AE31" s="43"/>
      <c r="AF31" s="43"/>
      <c r="AG31" s="86"/>
    </row>
    <row r="32" spans="1:33" ht="9.9499999999999993" customHeight="1" x14ac:dyDescent="0.15">
      <c r="A32" s="10">
        <v>30</v>
      </c>
      <c r="B32" s="25">
        <v>0.89</v>
      </c>
      <c r="C32" s="74">
        <f t="shared" si="22"/>
        <v>0.9</v>
      </c>
      <c r="D32" s="13">
        <f>C32+0.01</f>
        <v>0.91</v>
      </c>
      <c r="E32" s="16">
        <f t="shared" si="23"/>
        <v>0.93</v>
      </c>
      <c r="F32" s="16">
        <f t="shared" si="23"/>
        <v>0.95000000000000007</v>
      </c>
      <c r="G32" s="16">
        <f t="shared" si="23"/>
        <v>0.97000000000000008</v>
      </c>
      <c r="H32" s="16">
        <f t="shared" si="23"/>
        <v>0.9900000000000001</v>
      </c>
      <c r="I32" s="16">
        <f t="shared" si="23"/>
        <v>1.01</v>
      </c>
      <c r="J32" s="16">
        <f t="shared" si="23"/>
        <v>1.03</v>
      </c>
      <c r="K32" s="16">
        <f t="shared" si="23"/>
        <v>1.05</v>
      </c>
      <c r="L32" s="16">
        <f t="shared" si="23"/>
        <v>1.07</v>
      </c>
      <c r="M32" s="73">
        <f t="shared" si="23"/>
        <v>1.0900000000000001</v>
      </c>
      <c r="N32" s="36">
        <f t="shared" si="17"/>
        <v>1.1200000000000001</v>
      </c>
      <c r="O32" s="36">
        <f t="shared" si="17"/>
        <v>1.1500000000000001</v>
      </c>
      <c r="P32" s="36">
        <f t="shared" si="17"/>
        <v>1.1800000000000002</v>
      </c>
      <c r="Q32" s="36">
        <f t="shared" si="17"/>
        <v>1.2100000000000002</v>
      </c>
      <c r="R32" s="36">
        <f t="shared" si="17"/>
        <v>1.2400000000000002</v>
      </c>
      <c r="S32" s="37">
        <f t="shared" si="20"/>
        <v>1.2800000000000002</v>
      </c>
      <c r="T32" s="37">
        <f t="shared" si="20"/>
        <v>1.3200000000000003</v>
      </c>
      <c r="U32" s="37">
        <f t="shared" si="20"/>
        <v>1.3600000000000003</v>
      </c>
      <c r="V32" s="37">
        <f t="shared" si="20"/>
        <v>1.4000000000000004</v>
      </c>
      <c r="W32" s="82">
        <f t="shared" si="21"/>
        <v>1.4500000000000004</v>
      </c>
      <c r="X32" s="43"/>
      <c r="Y32" s="43"/>
      <c r="Z32" s="43"/>
      <c r="AA32" s="43"/>
      <c r="AB32" s="43"/>
      <c r="AC32" s="43"/>
      <c r="AD32" s="43"/>
      <c r="AE32" s="43"/>
      <c r="AF32" s="43"/>
      <c r="AG32" s="86"/>
    </row>
    <row r="33" spans="1:33" ht="9.9499999999999993" customHeight="1" x14ac:dyDescent="0.15">
      <c r="A33" s="10">
        <v>31</v>
      </c>
      <c r="B33" s="25">
        <v>0.88</v>
      </c>
      <c r="C33" s="74">
        <f t="shared" si="22"/>
        <v>0.89</v>
      </c>
      <c r="D33" s="13">
        <f t="shared" si="22"/>
        <v>0.9</v>
      </c>
      <c r="E33" s="16">
        <f t="shared" si="23"/>
        <v>0.92</v>
      </c>
      <c r="F33" s="16">
        <f t="shared" si="23"/>
        <v>0.94000000000000006</v>
      </c>
      <c r="G33" s="16">
        <f t="shared" si="23"/>
        <v>0.96000000000000008</v>
      </c>
      <c r="H33" s="16">
        <f t="shared" si="23"/>
        <v>0.98000000000000009</v>
      </c>
      <c r="I33" s="16">
        <f t="shared" si="23"/>
        <v>1</v>
      </c>
      <c r="J33" s="16">
        <f t="shared" si="23"/>
        <v>1.02</v>
      </c>
      <c r="K33" s="16">
        <f t="shared" si="23"/>
        <v>1.04</v>
      </c>
      <c r="L33" s="16">
        <f t="shared" si="23"/>
        <v>1.06</v>
      </c>
      <c r="M33" s="73">
        <f t="shared" si="23"/>
        <v>1.08</v>
      </c>
      <c r="N33" s="16">
        <f>M33+0.02</f>
        <v>1.1000000000000001</v>
      </c>
      <c r="O33" s="36">
        <f t="shared" si="17"/>
        <v>1.1300000000000001</v>
      </c>
      <c r="P33" s="36">
        <f t="shared" si="17"/>
        <v>1.1600000000000001</v>
      </c>
      <c r="Q33" s="36">
        <f t="shared" si="17"/>
        <v>1.1900000000000002</v>
      </c>
      <c r="R33" s="36">
        <f t="shared" si="17"/>
        <v>1.2200000000000002</v>
      </c>
      <c r="S33" s="37">
        <f t="shared" si="20"/>
        <v>1.2600000000000002</v>
      </c>
      <c r="T33" s="37">
        <f t="shared" si="20"/>
        <v>1.3000000000000003</v>
      </c>
      <c r="U33" s="37">
        <f t="shared" si="20"/>
        <v>1.3400000000000003</v>
      </c>
      <c r="V33" s="37">
        <f t="shared" si="20"/>
        <v>1.3800000000000003</v>
      </c>
      <c r="W33" s="83"/>
      <c r="X33" s="43"/>
      <c r="Y33" s="43"/>
      <c r="Z33" s="43"/>
      <c r="AA33" s="43"/>
      <c r="AB33" s="43"/>
      <c r="AC33" s="43"/>
      <c r="AD33" s="43"/>
      <c r="AE33" s="43"/>
      <c r="AF33" s="43"/>
      <c r="AG33" s="86"/>
    </row>
    <row r="34" spans="1:33" ht="9.9499999999999993" customHeight="1" x14ac:dyDescent="0.15">
      <c r="A34" s="10">
        <v>32</v>
      </c>
      <c r="B34" s="25">
        <v>0.87</v>
      </c>
      <c r="C34" s="74">
        <f t="shared" si="22"/>
        <v>0.88</v>
      </c>
      <c r="D34" s="13">
        <f t="shared" si="22"/>
        <v>0.89</v>
      </c>
      <c r="E34" s="16">
        <f t="shared" si="23"/>
        <v>0.91</v>
      </c>
      <c r="F34" s="16">
        <f t="shared" si="23"/>
        <v>0.93</v>
      </c>
      <c r="G34" s="16">
        <f t="shared" si="23"/>
        <v>0.95000000000000007</v>
      </c>
      <c r="H34" s="16">
        <f t="shared" si="23"/>
        <v>0.97000000000000008</v>
      </c>
      <c r="I34" s="16">
        <f t="shared" si="23"/>
        <v>0.9900000000000001</v>
      </c>
      <c r="J34" s="16">
        <f t="shared" si="23"/>
        <v>1.01</v>
      </c>
      <c r="K34" s="16">
        <f t="shared" si="23"/>
        <v>1.03</v>
      </c>
      <c r="L34" s="16">
        <f t="shared" si="23"/>
        <v>1.05</v>
      </c>
      <c r="M34" s="73">
        <f t="shared" si="23"/>
        <v>1.07</v>
      </c>
      <c r="N34" s="16">
        <f t="shared" si="23"/>
        <v>1.0900000000000001</v>
      </c>
      <c r="O34" s="36">
        <f t="shared" si="17"/>
        <v>1.1200000000000001</v>
      </c>
      <c r="P34" s="36">
        <f t="shared" si="17"/>
        <v>1.1500000000000001</v>
      </c>
      <c r="Q34" s="36">
        <f t="shared" si="17"/>
        <v>1.1800000000000002</v>
      </c>
      <c r="R34" s="36">
        <f t="shared" si="17"/>
        <v>1.2100000000000002</v>
      </c>
      <c r="S34" s="36">
        <f t="shared" si="17"/>
        <v>1.2400000000000002</v>
      </c>
      <c r="T34" s="37">
        <f>S34+0.04</f>
        <v>1.2800000000000002</v>
      </c>
      <c r="U34" s="37">
        <f>T34+0.04</f>
        <v>1.3200000000000003</v>
      </c>
      <c r="V34" s="43"/>
      <c r="W34" s="83"/>
      <c r="X34" s="43"/>
      <c r="Y34" s="43"/>
      <c r="Z34" s="43"/>
      <c r="AA34" s="43"/>
      <c r="AB34" s="43"/>
      <c r="AC34" s="43"/>
      <c r="AD34" s="43"/>
      <c r="AE34" s="43"/>
      <c r="AF34" s="43"/>
      <c r="AG34" s="86"/>
    </row>
    <row r="35" spans="1:33" ht="9.9499999999999993" customHeight="1" x14ac:dyDescent="0.15">
      <c r="A35" s="10">
        <v>33</v>
      </c>
      <c r="B35" s="25">
        <v>0.86</v>
      </c>
      <c r="C35" s="74">
        <f t="shared" si="22"/>
        <v>0.87</v>
      </c>
      <c r="D35" s="13">
        <f t="shared" si="22"/>
        <v>0.88</v>
      </c>
      <c r="E35" s="13">
        <f>D35+0.01</f>
        <v>0.89</v>
      </c>
      <c r="F35" s="16">
        <f t="shared" si="23"/>
        <v>0.91</v>
      </c>
      <c r="G35" s="16">
        <f t="shared" si="23"/>
        <v>0.93</v>
      </c>
      <c r="H35" s="16">
        <f t="shared" si="23"/>
        <v>0.95000000000000007</v>
      </c>
      <c r="I35" s="16">
        <f t="shared" si="23"/>
        <v>0.97000000000000008</v>
      </c>
      <c r="J35" s="16">
        <f t="shared" si="23"/>
        <v>0.9900000000000001</v>
      </c>
      <c r="K35" s="16">
        <f t="shared" si="23"/>
        <v>1.01</v>
      </c>
      <c r="L35" s="16">
        <f t="shared" si="23"/>
        <v>1.03</v>
      </c>
      <c r="M35" s="73">
        <f t="shared" si="23"/>
        <v>1.05</v>
      </c>
      <c r="N35" s="16">
        <f t="shared" si="23"/>
        <v>1.07</v>
      </c>
      <c r="O35" s="36">
        <f t="shared" si="17"/>
        <v>1.1000000000000001</v>
      </c>
      <c r="P35" s="36">
        <f t="shared" si="17"/>
        <v>1.1300000000000001</v>
      </c>
      <c r="Q35" s="36">
        <f t="shared" si="17"/>
        <v>1.1600000000000001</v>
      </c>
      <c r="R35" s="36">
        <f t="shared" si="17"/>
        <v>1.1900000000000002</v>
      </c>
      <c r="S35" s="36">
        <f t="shared" si="17"/>
        <v>1.2200000000000002</v>
      </c>
      <c r="T35" s="37">
        <f>S35+0.04</f>
        <v>1.2600000000000002</v>
      </c>
      <c r="U35" s="43"/>
      <c r="V35" s="43"/>
      <c r="W35" s="83"/>
      <c r="X35" s="43"/>
      <c r="Y35" s="43"/>
      <c r="Z35" s="43"/>
      <c r="AA35" s="43"/>
      <c r="AB35" s="43"/>
      <c r="AC35" s="43"/>
      <c r="AD35" s="43"/>
      <c r="AE35" s="43"/>
      <c r="AF35" s="43"/>
      <c r="AG35" s="86"/>
    </row>
    <row r="36" spans="1:33" ht="9.9499999999999993" customHeight="1" x14ac:dyDescent="0.15">
      <c r="A36" s="10">
        <v>34</v>
      </c>
      <c r="B36" s="25">
        <v>0.85</v>
      </c>
      <c r="C36" s="74">
        <f t="shared" si="22"/>
        <v>0.86</v>
      </c>
      <c r="D36" s="13">
        <f t="shared" si="22"/>
        <v>0.87</v>
      </c>
      <c r="E36" s="13">
        <f t="shared" si="22"/>
        <v>0.88</v>
      </c>
      <c r="F36" s="16">
        <f t="shared" si="23"/>
        <v>0.9</v>
      </c>
      <c r="G36" s="16">
        <f t="shared" si="23"/>
        <v>0.92</v>
      </c>
      <c r="H36" s="16">
        <f t="shared" si="23"/>
        <v>0.94000000000000006</v>
      </c>
      <c r="I36" s="16">
        <f t="shared" si="23"/>
        <v>0.96000000000000008</v>
      </c>
      <c r="J36" s="16">
        <f t="shared" si="23"/>
        <v>0.98000000000000009</v>
      </c>
      <c r="K36" s="16">
        <f t="shared" si="23"/>
        <v>1</v>
      </c>
      <c r="L36" s="16">
        <f t="shared" si="23"/>
        <v>1.02</v>
      </c>
      <c r="M36" s="73">
        <f t="shared" si="23"/>
        <v>1.04</v>
      </c>
      <c r="N36" s="16">
        <f t="shared" si="23"/>
        <v>1.06</v>
      </c>
      <c r="O36" s="36">
        <f t="shared" si="17"/>
        <v>1.0900000000000001</v>
      </c>
      <c r="P36" s="36">
        <f t="shared" si="17"/>
        <v>1.1200000000000001</v>
      </c>
      <c r="Q36" s="36">
        <f t="shared" si="17"/>
        <v>1.1500000000000001</v>
      </c>
      <c r="R36" s="36">
        <f t="shared" si="17"/>
        <v>1.1800000000000002</v>
      </c>
      <c r="S36" s="36">
        <f t="shared" si="17"/>
        <v>1.2100000000000002</v>
      </c>
      <c r="T36" s="43"/>
      <c r="U36" s="43"/>
      <c r="V36" s="43"/>
      <c r="W36" s="83"/>
      <c r="X36" s="43"/>
      <c r="Y36" s="43"/>
      <c r="Z36" s="43"/>
      <c r="AA36" s="43"/>
      <c r="AB36" s="43"/>
      <c r="AC36" s="43"/>
      <c r="AD36" s="43"/>
      <c r="AE36" s="43"/>
      <c r="AF36" s="43"/>
      <c r="AG36" s="86"/>
    </row>
    <row r="37" spans="1:33" ht="9.9499999999999993" customHeight="1" x14ac:dyDescent="0.15">
      <c r="A37" s="10">
        <v>35</v>
      </c>
      <c r="B37" s="25">
        <v>0.84</v>
      </c>
      <c r="C37" s="74">
        <f t="shared" si="22"/>
        <v>0.85</v>
      </c>
      <c r="D37" s="13">
        <f t="shared" si="22"/>
        <v>0.86</v>
      </c>
      <c r="E37" s="13">
        <f t="shared" si="22"/>
        <v>0.87</v>
      </c>
      <c r="F37" s="16">
        <f t="shared" si="23"/>
        <v>0.89</v>
      </c>
      <c r="G37" s="16">
        <f t="shared" si="23"/>
        <v>0.91</v>
      </c>
      <c r="H37" s="16">
        <f t="shared" si="23"/>
        <v>0.93</v>
      </c>
      <c r="I37" s="16">
        <f t="shared" si="23"/>
        <v>0.95000000000000007</v>
      </c>
      <c r="J37" s="16">
        <f t="shared" si="23"/>
        <v>0.97000000000000008</v>
      </c>
      <c r="K37" s="16">
        <f t="shared" si="23"/>
        <v>0.9900000000000001</v>
      </c>
      <c r="L37" s="16">
        <f t="shared" si="23"/>
        <v>1.01</v>
      </c>
      <c r="M37" s="73">
        <f t="shared" si="23"/>
        <v>1.03</v>
      </c>
      <c r="N37" s="16">
        <f t="shared" si="23"/>
        <v>1.05</v>
      </c>
      <c r="O37" s="36">
        <f t="shared" si="17"/>
        <v>1.08</v>
      </c>
      <c r="P37" s="36">
        <f t="shared" si="17"/>
        <v>1.1100000000000001</v>
      </c>
      <c r="Q37" s="36">
        <f t="shared" si="17"/>
        <v>1.1400000000000001</v>
      </c>
      <c r="R37" s="36">
        <f t="shared" si="17"/>
        <v>1.1700000000000002</v>
      </c>
      <c r="S37" s="43"/>
      <c r="T37" s="43"/>
      <c r="U37" s="43"/>
      <c r="V37" s="43"/>
      <c r="W37" s="83"/>
      <c r="X37" s="43"/>
      <c r="Y37" s="43"/>
      <c r="Z37" s="43"/>
      <c r="AA37" s="43"/>
      <c r="AB37" s="43"/>
      <c r="AC37" s="43"/>
      <c r="AD37" s="43"/>
      <c r="AE37" s="43"/>
      <c r="AF37" s="43"/>
      <c r="AG37" s="86"/>
    </row>
    <row r="38" spans="1:33" ht="9.9499999999999993" customHeight="1" x14ac:dyDescent="0.15">
      <c r="A38" s="10">
        <v>36</v>
      </c>
      <c r="B38" s="25">
        <v>0.83</v>
      </c>
      <c r="C38" s="74">
        <f t="shared" si="22"/>
        <v>0.84</v>
      </c>
      <c r="D38" s="13">
        <f t="shared" si="22"/>
        <v>0.85</v>
      </c>
      <c r="E38" s="13">
        <f t="shared" si="22"/>
        <v>0.86</v>
      </c>
      <c r="F38" s="13">
        <f>E38+0.01</f>
        <v>0.87</v>
      </c>
      <c r="G38" s="16">
        <f t="shared" si="23"/>
        <v>0.89</v>
      </c>
      <c r="H38" s="16">
        <f t="shared" si="23"/>
        <v>0.91</v>
      </c>
      <c r="I38" s="16">
        <f t="shared" si="23"/>
        <v>0.93</v>
      </c>
      <c r="J38" s="16">
        <f t="shared" si="23"/>
        <v>0.95000000000000007</v>
      </c>
      <c r="K38" s="16">
        <f t="shared" si="23"/>
        <v>0.97000000000000008</v>
      </c>
      <c r="L38" s="16">
        <f t="shared" si="23"/>
        <v>0.9900000000000001</v>
      </c>
      <c r="M38" s="73">
        <f t="shared" si="23"/>
        <v>1.01</v>
      </c>
      <c r="N38" s="16">
        <f t="shared" si="23"/>
        <v>1.03</v>
      </c>
      <c r="O38" s="16">
        <f>N38+0.02</f>
        <v>1.05</v>
      </c>
      <c r="P38" s="36">
        <f>O38+0.03</f>
        <v>1.08</v>
      </c>
      <c r="Q38" s="36">
        <f>P38+0.03</f>
        <v>1.1100000000000001</v>
      </c>
      <c r="R38" s="43"/>
      <c r="S38" s="43"/>
      <c r="T38" s="43"/>
      <c r="U38" s="43"/>
      <c r="V38" s="43"/>
      <c r="W38" s="83"/>
      <c r="X38" s="43"/>
      <c r="Y38" s="43"/>
      <c r="Z38" s="43"/>
      <c r="AA38" s="43"/>
      <c r="AB38" s="43"/>
      <c r="AC38" s="43"/>
      <c r="AD38" s="43"/>
      <c r="AE38" s="43"/>
      <c r="AF38" s="43"/>
      <c r="AG38" s="86"/>
    </row>
    <row r="39" spans="1:33" ht="9.9499999999999993" customHeight="1" x14ac:dyDescent="0.15">
      <c r="A39" s="10">
        <v>86</v>
      </c>
      <c r="B39" s="25">
        <v>0.82</v>
      </c>
      <c r="C39" s="74">
        <f t="shared" si="22"/>
        <v>0.83</v>
      </c>
      <c r="D39" s="13">
        <f t="shared" si="22"/>
        <v>0.84</v>
      </c>
      <c r="E39" s="13">
        <f t="shared" si="22"/>
        <v>0.85</v>
      </c>
      <c r="F39" s="13">
        <f t="shared" si="22"/>
        <v>0.86</v>
      </c>
      <c r="G39" s="16">
        <f t="shared" si="23"/>
        <v>0.88</v>
      </c>
      <c r="H39" s="16">
        <f t="shared" si="23"/>
        <v>0.9</v>
      </c>
      <c r="I39" s="16">
        <f t="shared" si="23"/>
        <v>0.92</v>
      </c>
      <c r="J39" s="16">
        <f t="shared" si="23"/>
        <v>0.94000000000000006</v>
      </c>
      <c r="K39" s="16">
        <f t="shared" si="23"/>
        <v>0.96000000000000008</v>
      </c>
      <c r="L39" s="16">
        <f t="shared" si="23"/>
        <v>0.98000000000000009</v>
      </c>
      <c r="M39" s="73">
        <f t="shared" si="23"/>
        <v>1</v>
      </c>
      <c r="N39" s="16">
        <f t="shared" si="23"/>
        <v>1.02</v>
      </c>
      <c r="O39" s="16">
        <f t="shared" si="23"/>
        <v>1.04</v>
      </c>
      <c r="P39" s="36">
        <f>O39+0.03</f>
        <v>1.07</v>
      </c>
      <c r="Q39" s="43"/>
      <c r="R39" s="43"/>
      <c r="S39" s="43"/>
      <c r="T39" s="43"/>
      <c r="U39" s="43"/>
      <c r="V39" s="43"/>
      <c r="W39" s="83"/>
      <c r="X39" s="43"/>
      <c r="Y39" s="43"/>
      <c r="Z39" s="43"/>
      <c r="AA39" s="43"/>
      <c r="AB39" s="43"/>
      <c r="AC39" s="43"/>
      <c r="AD39" s="43"/>
      <c r="AE39" s="43"/>
      <c r="AF39" s="43"/>
      <c r="AG39" s="86"/>
    </row>
    <row r="40" spans="1:33" ht="9.9499999999999993" customHeight="1" x14ac:dyDescent="0.15">
      <c r="A40" s="10">
        <v>38</v>
      </c>
      <c r="B40" s="25">
        <v>0.81</v>
      </c>
      <c r="C40" s="74">
        <f t="shared" si="22"/>
        <v>0.82000000000000006</v>
      </c>
      <c r="D40" s="13">
        <f t="shared" si="22"/>
        <v>0.83000000000000007</v>
      </c>
      <c r="E40" s="13">
        <f t="shared" si="22"/>
        <v>0.84000000000000008</v>
      </c>
      <c r="F40" s="13">
        <f t="shared" si="22"/>
        <v>0.85000000000000009</v>
      </c>
      <c r="G40" s="16">
        <f t="shared" si="23"/>
        <v>0.87000000000000011</v>
      </c>
      <c r="H40" s="16">
        <f t="shared" si="23"/>
        <v>0.89000000000000012</v>
      </c>
      <c r="I40" s="16">
        <f t="shared" si="23"/>
        <v>0.91000000000000014</v>
      </c>
      <c r="J40" s="16">
        <f t="shared" si="23"/>
        <v>0.93000000000000016</v>
      </c>
      <c r="K40" s="16">
        <f t="shared" si="23"/>
        <v>0.95000000000000018</v>
      </c>
      <c r="L40" s="16">
        <f t="shared" si="23"/>
        <v>0.9700000000000002</v>
      </c>
      <c r="M40" s="73">
        <f t="shared" si="23"/>
        <v>0.99000000000000021</v>
      </c>
      <c r="N40" s="16">
        <f t="shared" si="23"/>
        <v>1.0100000000000002</v>
      </c>
      <c r="O40" s="16">
        <f t="shared" si="23"/>
        <v>1.0300000000000002</v>
      </c>
      <c r="P40" s="43"/>
      <c r="Q40" s="43"/>
      <c r="R40" s="43"/>
      <c r="S40" s="43"/>
      <c r="T40" s="43"/>
      <c r="U40" s="43"/>
      <c r="V40" s="43"/>
      <c r="W40" s="83"/>
      <c r="X40" s="43"/>
      <c r="Y40" s="43"/>
      <c r="Z40" s="43"/>
      <c r="AA40" s="43"/>
      <c r="AB40" s="43"/>
      <c r="AC40" s="43"/>
      <c r="AD40" s="43"/>
      <c r="AE40" s="43"/>
      <c r="AF40" s="43"/>
      <c r="AG40" s="86"/>
    </row>
    <row r="41" spans="1:33" ht="9.9499999999999993" customHeight="1" x14ac:dyDescent="0.15">
      <c r="A41" s="10">
        <v>39</v>
      </c>
      <c r="B41" s="25">
        <v>0.8</v>
      </c>
      <c r="C41" s="74">
        <f t="shared" si="22"/>
        <v>0.81</v>
      </c>
      <c r="D41" s="13">
        <f t="shared" si="22"/>
        <v>0.82000000000000006</v>
      </c>
      <c r="E41" s="13">
        <f t="shared" si="22"/>
        <v>0.83000000000000007</v>
      </c>
      <c r="F41" s="13">
        <f t="shared" si="22"/>
        <v>0.84000000000000008</v>
      </c>
      <c r="G41" s="13">
        <f>F41+0.01</f>
        <v>0.85000000000000009</v>
      </c>
      <c r="H41" s="16">
        <f t="shared" si="23"/>
        <v>0.87000000000000011</v>
      </c>
      <c r="I41" s="16">
        <f t="shared" si="23"/>
        <v>0.89000000000000012</v>
      </c>
      <c r="J41" s="16">
        <f t="shared" si="23"/>
        <v>0.91000000000000014</v>
      </c>
      <c r="K41" s="16">
        <f t="shared" si="23"/>
        <v>0.93000000000000016</v>
      </c>
      <c r="L41" s="16">
        <f t="shared" si="23"/>
        <v>0.95000000000000018</v>
      </c>
      <c r="M41" s="73">
        <f t="shared" si="23"/>
        <v>0.9700000000000002</v>
      </c>
      <c r="N41" s="16">
        <f t="shared" si="23"/>
        <v>0.99000000000000021</v>
      </c>
      <c r="O41" s="13"/>
      <c r="P41" s="43"/>
      <c r="Q41" s="43"/>
      <c r="R41" s="43"/>
      <c r="S41" s="43"/>
      <c r="T41" s="43"/>
      <c r="U41" s="43"/>
      <c r="V41" s="43"/>
      <c r="W41" s="83"/>
      <c r="X41" s="43"/>
      <c r="Y41" s="43"/>
      <c r="Z41" s="43"/>
      <c r="AA41" s="43"/>
      <c r="AB41" s="43"/>
      <c r="AC41" s="43"/>
      <c r="AD41" s="43"/>
      <c r="AE41" s="43"/>
      <c r="AF41" s="43"/>
      <c r="AG41" s="86"/>
    </row>
    <row r="42" spans="1:33" ht="9.9499999999999993" customHeight="1" thickBot="1" x14ac:dyDescent="0.2">
      <c r="A42" s="10">
        <v>40</v>
      </c>
      <c r="B42" s="50">
        <v>0.79</v>
      </c>
      <c r="C42" s="74">
        <f t="shared" si="22"/>
        <v>0.8</v>
      </c>
      <c r="D42" s="13">
        <f t="shared" si="22"/>
        <v>0.81</v>
      </c>
      <c r="E42" s="13">
        <f t="shared" si="22"/>
        <v>0.82000000000000006</v>
      </c>
      <c r="F42" s="13">
        <f t="shared" si="22"/>
        <v>0.83000000000000007</v>
      </c>
      <c r="G42" s="13">
        <f t="shared" si="22"/>
        <v>0.84000000000000008</v>
      </c>
      <c r="H42" s="16">
        <f t="shared" si="23"/>
        <v>0.8600000000000001</v>
      </c>
      <c r="I42" s="16">
        <f t="shared" si="23"/>
        <v>0.88000000000000012</v>
      </c>
      <c r="J42" s="16">
        <f t="shared" si="23"/>
        <v>0.90000000000000013</v>
      </c>
      <c r="K42" s="16">
        <f t="shared" si="23"/>
        <v>0.92000000000000015</v>
      </c>
      <c r="L42" s="16">
        <f t="shared" si="23"/>
        <v>0.94000000000000017</v>
      </c>
      <c r="M42" s="73">
        <f t="shared" si="23"/>
        <v>0.96000000000000019</v>
      </c>
      <c r="N42" s="13"/>
      <c r="O42" s="44"/>
      <c r="P42" s="43"/>
      <c r="Q42" s="43"/>
      <c r="R42" s="43"/>
      <c r="S42" s="43"/>
      <c r="T42" s="43"/>
      <c r="U42" s="43"/>
      <c r="V42" s="43"/>
      <c r="W42" s="83"/>
      <c r="X42" s="43"/>
      <c r="Y42" s="43"/>
      <c r="Z42" s="43"/>
      <c r="AA42" s="43"/>
      <c r="AB42" s="43"/>
      <c r="AC42" s="43"/>
      <c r="AD42" s="43"/>
      <c r="AE42" s="43"/>
      <c r="AF42" s="43"/>
      <c r="AG42" s="86"/>
    </row>
    <row r="43" spans="1:33" ht="9.9499999999999993" customHeight="1" x14ac:dyDescent="0.15">
      <c r="A43" s="10">
        <v>41</v>
      </c>
      <c r="B43" s="25">
        <v>0.78</v>
      </c>
      <c r="C43" s="74">
        <f t="shared" si="22"/>
        <v>0.79</v>
      </c>
      <c r="D43" s="13">
        <f t="shared" si="22"/>
        <v>0.8</v>
      </c>
      <c r="E43" s="13">
        <f t="shared" si="22"/>
        <v>0.81</v>
      </c>
      <c r="F43" s="13">
        <f t="shared" si="22"/>
        <v>0.82000000000000006</v>
      </c>
      <c r="G43" s="13">
        <f t="shared" si="22"/>
        <v>0.83000000000000007</v>
      </c>
      <c r="H43" s="16">
        <f t="shared" si="23"/>
        <v>0.85000000000000009</v>
      </c>
      <c r="I43" s="16">
        <f t="shared" si="23"/>
        <v>0.87000000000000011</v>
      </c>
      <c r="J43" s="16">
        <f t="shared" si="23"/>
        <v>0.89000000000000012</v>
      </c>
      <c r="K43" s="16">
        <f t="shared" si="23"/>
        <v>0.91000000000000014</v>
      </c>
      <c r="L43" s="16">
        <f t="shared" si="23"/>
        <v>0.93000000000000016</v>
      </c>
      <c r="M43" s="74"/>
      <c r="N43" s="44"/>
      <c r="O43" s="44"/>
      <c r="P43" s="43"/>
      <c r="Q43" s="43"/>
      <c r="R43" s="43"/>
      <c r="S43" s="43"/>
      <c r="T43" s="43"/>
      <c r="U43" s="43"/>
      <c r="V43" s="43"/>
      <c r="W43" s="83"/>
      <c r="X43" s="43"/>
      <c r="Y43" s="43"/>
      <c r="Z43" s="43"/>
      <c r="AA43" s="43"/>
      <c r="AB43" s="43"/>
      <c r="AC43" s="43"/>
      <c r="AD43" s="43"/>
      <c r="AE43" s="43"/>
      <c r="AF43" s="43"/>
      <c r="AG43" s="86"/>
    </row>
    <row r="44" spans="1:33" ht="9.9499999999999993" customHeight="1" x14ac:dyDescent="0.15">
      <c r="A44" s="10">
        <v>42</v>
      </c>
      <c r="B44" s="25">
        <v>0.77</v>
      </c>
      <c r="C44" s="74">
        <f t="shared" si="22"/>
        <v>0.78</v>
      </c>
      <c r="D44" s="13">
        <f t="shared" si="22"/>
        <v>0.79</v>
      </c>
      <c r="E44" s="13">
        <f t="shared" si="22"/>
        <v>0.8</v>
      </c>
      <c r="F44" s="13">
        <f t="shared" si="22"/>
        <v>0.81</v>
      </c>
      <c r="G44" s="13">
        <f t="shared" si="22"/>
        <v>0.82000000000000006</v>
      </c>
      <c r="H44" s="13">
        <f>G44+0.01</f>
        <v>0.83000000000000007</v>
      </c>
      <c r="I44" s="16">
        <f t="shared" si="23"/>
        <v>0.85000000000000009</v>
      </c>
      <c r="J44" s="16">
        <f t="shared" si="23"/>
        <v>0.87000000000000011</v>
      </c>
      <c r="K44" s="16">
        <f t="shared" si="23"/>
        <v>0.89000000000000012</v>
      </c>
      <c r="L44" s="13"/>
      <c r="M44" s="74"/>
      <c r="N44" s="44"/>
      <c r="O44" s="44"/>
      <c r="P44" s="43"/>
      <c r="Q44" s="43"/>
      <c r="R44" s="43"/>
      <c r="S44" s="43"/>
      <c r="T44" s="43"/>
      <c r="U44" s="43"/>
      <c r="V44" s="43"/>
      <c r="W44" s="83"/>
      <c r="X44" s="43"/>
      <c r="Y44" s="43"/>
      <c r="Z44" s="43"/>
      <c r="AA44" s="43"/>
      <c r="AB44" s="43"/>
      <c r="AC44" s="43"/>
      <c r="AD44" s="43"/>
      <c r="AE44" s="43"/>
      <c r="AF44" s="43"/>
      <c r="AG44" s="86"/>
    </row>
    <row r="45" spans="1:33" ht="9.9499999999999993" customHeight="1" x14ac:dyDescent="0.15">
      <c r="A45" s="10">
        <v>43</v>
      </c>
      <c r="B45" s="25">
        <v>0.76</v>
      </c>
      <c r="C45" s="74">
        <f t="shared" si="22"/>
        <v>0.77</v>
      </c>
      <c r="D45" s="13">
        <f t="shared" si="22"/>
        <v>0.78</v>
      </c>
      <c r="E45" s="13">
        <f t="shared" si="22"/>
        <v>0.79</v>
      </c>
      <c r="F45" s="13">
        <f t="shared" si="22"/>
        <v>0.8</v>
      </c>
      <c r="G45" s="13">
        <f t="shared" si="22"/>
        <v>0.81</v>
      </c>
      <c r="H45" s="13">
        <f t="shared" si="22"/>
        <v>0.82000000000000006</v>
      </c>
      <c r="I45" s="16">
        <f t="shared" si="23"/>
        <v>0.84000000000000008</v>
      </c>
      <c r="J45" s="16">
        <f t="shared" si="23"/>
        <v>0.8600000000000001</v>
      </c>
      <c r="K45" s="13"/>
      <c r="L45" s="13"/>
      <c r="M45" s="74"/>
      <c r="N45" s="44"/>
      <c r="O45" s="44"/>
      <c r="P45" s="43"/>
      <c r="Q45" s="43"/>
      <c r="R45" s="43"/>
      <c r="S45" s="43"/>
      <c r="T45" s="43"/>
      <c r="U45" s="43"/>
      <c r="V45" s="43"/>
      <c r="W45" s="83"/>
      <c r="X45" s="43"/>
      <c r="Y45" s="43"/>
      <c r="Z45" s="43"/>
      <c r="AA45" s="43"/>
      <c r="AB45" s="43"/>
      <c r="AC45" s="43"/>
      <c r="AD45" s="43"/>
      <c r="AE45" s="43"/>
      <c r="AF45" s="43"/>
      <c r="AG45" s="86"/>
    </row>
    <row r="46" spans="1:33" ht="9.9499999999999993" customHeight="1" x14ac:dyDescent="0.15">
      <c r="A46" s="10">
        <v>44</v>
      </c>
      <c r="B46" s="25">
        <v>0.75</v>
      </c>
      <c r="C46" s="74">
        <f t="shared" si="22"/>
        <v>0.76</v>
      </c>
      <c r="D46" s="13">
        <f t="shared" si="22"/>
        <v>0.77</v>
      </c>
      <c r="E46" s="13">
        <f t="shared" si="22"/>
        <v>0.78</v>
      </c>
      <c r="F46" s="13">
        <f t="shared" si="22"/>
        <v>0.79</v>
      </c>
      <c r="G46" s="13">
        <f t="shared" si="22"/>
        <v>0.8</v>
      </c>
      <c r="H46" s="13">
        <f t="shared" si="22"/>
        <v>0.81</v>
      </c>
      <c r="I46" s="16">
        <f t="shared" si="23"/>
        <v>0.83000000000000007</v>
      </c>
      <c r="J46" s="14"/>
      <c r="K46" s="13"/>
      <c r="L46" s="13"/>
      <c r="M46" s="74"/>
      <c r="N46" s="44"/>
      <c r="O46" s="44"/>
      <c r="P46" s="43"/>
      <c r="Q46" s="43"/>
      <c r="R46" s="43"/>
      <c r="S46" s="43"/>
      <c r="T46" s="43"/>
      <c r="U46" s="43"/>
      <c r="V46" s="43"/>
      <c r="W46" s="83"/>
      <c r="X46" s="43"/>
      <c r="Y46" s="43"/>
      <c r="Z46" s="43"/>
      <c r="AA46" s="43"/>
      <c r="AB46" s="43"/>
      <c r="AC46" s="43"/>
      <c r="AD46" s="43"/>
      <c r="AE46" s="43"/>
      <c r="AF46" s="43"/>
      <c r="AG46" s="86"/>
    </row>
    <row r="47" spans="1:33" ht="9.9499999999999993" customHeight="1" x14ac:dyDescent="0.15">
      <c r="A47" s="10">
        <v>45</v>
      </c>
      <c r="B47" s="25">
        <v>0.74</v>
      </c>
      <c r="C47" s="74">
        <f t="shared" si="22"/>
        <v>0.75</v>
      </c>
      <c r="D47" s="13">
        <f t="shared" si="22"/>
        <v>0.76</v>
      </c>
      <c r="E47" s="13">
        <f t="shared" si="22"/>
        <v>0.77</v>
      </c>
      <c r="F47" s="13">
        <f t="shared" si="22"/>
        <v>0.78</v>
      </c>
      <c r="G47" s="13">
        <f t="shared" si="22"/>
        <v>0.79</v>
      </c>
      <c r="H47" s="13">
        <f t="shared" si="22"/>
        <v>0.8</v>
      </c>
      <c r="I47" s="13"/>
      <c r="J47" s="44"/>
      <c r="K47" s="44"/>
      <c r="L47" s="44"/>
      <c r="M47" s="79"/>
      <c r="N47" s="43"/>
      <c r="O47" s="43"/>
      <c r="P47" s="43"/>
      <c r="Q47" s="43"/>
      <c r="R47" s="43"/>
      <c r="S47" s="43"/>
      <c r="T47" s="43"/>
      <c r="U47" s="43"/>
      <c r="V47" s="43"/>
      <c r="W47" s="83"/>
      <c r="X47" s="43"/>
      <c r="Y47" s="43"/>
      <c r="Z47" s="43"/>
      <c r="AA47" s="43"/>
      <c r="AB47" s="43"/>
      <c r="AC47" s="43"/>
      <c r="AD47" s="43"/>
      <c r="AE47" s="43"/>
      <c r="AF47" s="43"/>
      <c r="AG47" s="86"/>
    </row>
    <row r="48" spans="1:33" ht="9.9499999999999993" customHeight="1" x14ac:dyDescent="0.15">
      <c r="A48" s="10">
        <v>46</v>
      </c>
      <c r="B48" s="25">
        <v>0.73</v>
      </c>
      <c r="C48" s="74">
        <f t="shared" si="22"/>
        <v>0.74</v>
      </c>
      <c r="D48" s="13">
        <f t="shared" si="22"/>
        <v>0.75</v>
      </c>
      <c r="E48" s="13">
        <f t="shared" si="22"/>
        <v>0.76</v>
      </c>
      <c r="F48" s="13">
        <f t="shared" si="22"/>
        <v>0.77</v>
      </c>
      <c r="G48" s="13">
        <f t="shared" si="22"/>
        <v>0.78</v>
      </c>
      <c r="H48" s="13"/>
      <c r="I48" s="13"/>
      <c r="J48" s="44"/>
      <c r="K48" s="44"/>
      <c r="L48" s="44"/>
      <c r="M48" s="79"/>
      <c r="N48" s="43"/>
      <c r="O48" s="43"/>
      <c r="P48" s="43"/>
      <c r="Q48" s="43"/>
      <c r="R48" s="43"/>
      <c r="S48" s="43"/>
      <c r="T48" s="43"/>
      <c r="U48" s="43"/>
      <c r="V48" s="43"/>
      <c r="W48" s="83"/>
      <c r="X48" s="43"/>
      <c r="Y48" s="43"/>
      <c r="Z48" s="43"/>
      <c r="AA48" s="43"/>
      <c r="AB48" s="43"/>
      <c r="AC48" s="43"/>
      <c r="AD48" s="43"/>
      <c r="AE48" s="43"/>
      <c r="AF48" s="43"/>
      <c r="AG48" s="86"/>
    </row>
    <row r="49" spans="1:33" ht="9.9499999999999993" customHeight="1" x14ac:dyDescent="0.15">
      <c r="A49" s="10">
        <v>47</v>
      </c>
      <c r="B49" s="25">
        <v>0.72</v>
      </c>
      <c r="C49" s="74">
        <f t="shared" si="22"/>
        <v>0.73</v>
      </c>
      <c r="D49" s="13">
        <f t="shared" si="22"/>
        <v>0.74</v>
      </c>
      <c r="E49" s="13">
        <f t="shared" si="22"/>
        <v>0.75</v>
      </c>
      <c r="F49" s="13">
        <f t="shared" si="22"/>
        <v>0.76</v>
      </c>
      <c r="G49" s="14"/>
      <c r="H49" s="13"/>
      <c r="I49" s="14"/>
      <c r="J49" s="44"/>
      <c r="K49" s="44"/>
      <c r="L49" s="44"/>
      <c r="M49" s="79"/>
      <c r="N49" s="43"/>
      <c r="O49" s="43"/>
      <c r="P49" s="43"/>
      <c r="Q49" s="43"/>
      <c r="R49" s="43"/>
      <c r="S49" s="43"/>
      <c r="T49" s="43"/>
      <c r="U49" s="43"/>
      <c r="V49" s="43"/>
      <c r="W49" s="83"/>
      <c r="X49" s="43"/>
      <c r="Y49" s="43"/>
      <c r="Z49" s="43"/>
      <c r="AA49" s="43"/>
      <c r="AB49" s="43"/>
      <c r="AC49" s="43"/>
      <c r="AD49" s="43"/>
      <c r="AE49" s="43"/>
      <c r="AF49" s="43"/>
      <c r="AG49" s="86"/>
    </row>
    <row r="50" spans="1:33" ht="9.9499999999999993" customHeight="1" x14ac:dyDescent="0.15">
      <c r="A50" s="10">
        <v>48</v>
      </c>
      <c r="B50" s="25">
        <v>0.71</v>
      </c>
      <c r="C50" s="74">
        <f t="shared" si="22"/>
        <v>0.72</v>
      </c>
      <c r="D50" s="13">
        <f t="shared" si="22"/>
        <v>0.73</v>
      </c>
      <c r="E50" s="13">
        <f t="shared" si="22"/>
        <v>0.74</v>
      </c>
      <c r="F50" s="13"/>
      <c r="G50" s="14"/>
      <c r="H50" s="13"/>
      <c r="I50" s="14"/>
      <c r="J50" s="44"/>
      <c r="K50" s="44"/>
      <c r="L50" s="44"/>
      <c r="M50" s="79"/>
      <c r="N50" s="43"/>
      <c r="O50" s="43"/>
      <c r="P50" s="43"/>
      <c r="Q50" s="43"/>
      <c r="R50" s="43"/>
      <c r="S50" s="43"/>
      <c r="T50" s="43"/>
      <c r="U50" s="43"/>
      <c r="V50" s="43"/>
      <c r="W50" s="83"/>
      <c r="X50" s="43"/>
      <c r="Y50" s="43"/>
      <c r="Z50" s="43"/>
      <c r="AA50" s="43"/>
      <c r="AB50" s="43"/>
      <c r="AC50" s="43"/>
      <c r="AD50" s="43"/>
      <c r="AE50" s="43"/>
      <c r="AF50" s="43"/>
      <c r="AG50" s="86"/>
    </row>
    <row r="51" spans="1:33" ht="9.9499999999999993" customHeight="1" x14ac:dyDescent="0.15">
      <c r="A51" s="10">
        <v>49</v>
      </c>
      <c r="B51" s="25">
        <v>0.7</v>
      </c>
      <c r="C51" s="74">
        <f t="shared" si="22"/>
        <v>0.71</v>
      </c>
      <c r="D51" s="13">
        <f t="shared" si="22"/>
        <v>0.72</v>
      </c>
      <c r="E51" s="14"/>
      <c r="F51" s="13"/>
      <c r="G51" s="14"/>
      <c r="H51" s="13"/>
      <c r="I51" s="14"/>
      <c r="J51" s="44"/>
      <c r="K51" s="44"/>
      <c r="L51" s="44"/>
      <c r="M51" s="79"/>
      <c r="N51" s="43"/>
      <c r="O51" s="43"/>
      <c r="P51" s="43"/>
      <c r="Q51" s="43"/>
      <c r="R51" s="43"/>
      <c r="S51" s="43"/>
      <c r="T51" s="43"/>
      <c r="U51" s="43"/>
      <c r="V51" s="43"/>
      <c r="W51" s="83"/>
      <c r="X51" s="43"/>
      <c r="Y51" s="43"/>
      <c r="Z51" s="43"/>
      <c r="AA51" s="43"/>
      <c r="AB51" s="43"/>
      <c r="AC51" s="43"/>
      <c r="AD51" s="43"/>
      <c r="AE51" s="43"/>
      <c r="AF51" s="43"/>
      <c r="AG51" s="86"/>
    </row>
    <row r="52" spans="1:33" ht="8.25" customHeight="1" thickBot="1" x14ac:dyDescent="0.2">
      <c r="A52" s="20">
        <v>50</v>
      </c>
      <c r="B52" s="25">
        <v>0.69</v>
      </c>
      <c r="C52" s="75">
        <f t="shared" si="22"/>
        <v>0.7</v>
      </c>
      <c r="D52" s="46"/>
      <c r="E52" s="45"/>
      <c r="F52" s="46"/>
      <c r="G52" s="45"/>
      <c r="H52" s="46"/>
      <c r="I52" s="45"/>
      <c r="J52" s="47"/>
      <c r="K52" s="48"/>
      <c r="L52" s="48"/>
      <c r="M52" s="80"/>
      <c r="N52" s="47"/>
      <c r="O52" s="47"/>
      <c r="P52" s="47"/>
      <c r="Q52" s="47"/>
      <c r="R52" s="47"/>
      <c r="S52" s="47"/>
      <c r="T52" s="47"/>
      <c r="U52" s="47"/>
      <c r="V52" s="47"/>
      <c r="W52" s="84"/>
      <c r="X52" s="47"/>
      <c r="Y52" s="47"/>
      <c r="Z52" s="47"/>
      <c r="AA52" s="47"/>
      <c r="AB52" s="47"/>
      <c r="AC52" s="47"/>
      <c r="AD52" s="47"/>
      <c r="AE52" s="47"/>
      <c r="AF52" s="47"/>
      <c r="AG52" s="87"/>
    </row>
    <row r="53" spans="1:33" ht="15" thickTop="1" thickBot="1" x14ac:dyDescent="0.2">
      <c r="A53" s="20">
        <v>51</v>
      </c>
      <c r="B53" s="25">
        <v>0.68</v>
      </c>
      <c r="C53" s="75"/>
      <c r="D53" s="46"/>
      <c r="E53" s="45"/>
      <c r="F53" s="46"/>
      <c r="G53" s="45"/>
      <c r="H53" s="46"/>
      <c r="I53" s="45"/>
      <c r="J53" s="47"/>
      <c r="K53" s="48"/>
      <c r="L53" s="48"/>
      <c r="M53" s="80"/>
      <c r="N53" s="47"/>
      <c r="O53" s="47"/>
      <c r="P53" s="47"/>
      <c r="Q53" s="47"/>
      <c r="R53" s="47"/>
      <c r="S53" s="47"/>
      <c r="T53" s="47"/>
      <c r="U53" s="47"/>
      <c r="V53" s="47"/>
      <c r="W53" s="84"/>
      <c r="X53" s="47"/>
      <c r="Y53" s="47"/>
      <c r="Z53" s="47"/>
      <c r="AA53" s="47"/>
      <c r="AB53" s="47"/>
      <c r="AC53" s="47"/>
      <c r="AD53" s="47"/>
      <c r="AE53" s="47"/>
      <c r="AF53" s="47"/>
      <c r="AG53" s="87"/>
    </row>
    <row r="54" spans="1:33" s="159" customFormat="1" ht="10.5" thickTop="1" thickBot="1" x14ac:dyDescent="0.2">
      <c r="A54" s="153"/>
      <c r="B54" s="154">
        <f>SUM(B3:B53)</f>
        <v>100</v>
      </c>
      <c r="C54" s="155">
        <f t="shared" ref="C54:AG54" si="24">SUM(C3:C52)</f>
        <v>100.00000000000001</v>
      </c>
      <c r="D54" s="154">
        <f t="shared" si="24"/>
        <v>99.999999999999972</v>
      </c>
      <c r="E54" s="154">
        <f t="shared" si="24"/>
        <v>100.00000000000001</v>
      </c>
      <c r="F54" s="154">
        <f t="shared" si="24"/>
        <v>100</v>
      </c>
      <c r="G54" s="154">
        <f t="shared" si="24"/>
        <v>100</v>
      </c>
      <c r="H54" s="154">
        <f t="shared" si="24"/>
        <v>100</v>
      </c>
      <c r="I54" s="154">
        <f t="shared" si="24"/>
        <v>100</v>
      </c>
      <c r="J54" s="154">
        <f t="shared" si="24"/>
        <v>100.00000000000003</v>
      </c>
      <c r="K54" s="156">
        <f t="shared" si="24"/>
        <v>100</v>
      </c>
      <c r="L54" s="156">
        <f t="shared" si="24"/>
        <v>100</v>
      </c>
      <c r="M54" s="156">
        <f t="shared" si="24"/>
        <v>100</v>
      </c>
      <c r="N54" s="156">
        <f t="shared" si="24"/>
        <v>100.00000000000001</v>
      </c>
      <c r="O54" s="156">
        <f t="shared" si="24"/>
        <v>100.00000000000001</v>
      </c>
      <c r="P54" s="156">
        <f t="shared" si="24"/>
        <v>100.00000000000001</v>
      </c>
      <c r="Q54" s="156">
        <f t="shared" si="24"/>
        <v>99.999999999999986</v>
      </c>
      <c r="R54" s="156">
        <f t="shared" si="24"/>
        <v>100.00000000000001</v>
      </c>
      <c r="S54" s="156">
        <f t="shared" si="24"/>
        <v>100</v>
      </c>
      <c r="T54" s="156">
        <f t="shared" si="24"/>
        <v>100.00000000000003</v>
      </c>
      <c r="U54" s="156">
        <f t="shared" si="24"/>
        <v>100</v>
      </c>
      <c r="V54" s="156">
        <f t="shared" si="24"/>
        <v>99.999999999999986</v>
      </c>
      <c r="W54" s="157">
        <f t="shared" si="24"/>
        <v>100.00000000000003</v>
      </c>
      <c r="X54" s="156">
        <f t="shared" si="24"/>
        <v>100</v>
      </c>
      <c r="Y54" s="156">
        <f t="shared" si="24"/>
        <v>99.999999999999986</v>
      </c>
      <c r="Z54" s="156">
        <f t="shared" si="24"/>
        <v>100.00000000000001</v>
      </c>
      <c r="AA54" s="156">
        <f t="shared" si="24"/>
        <v>100</v>
      </c>
      <c r="AB54" s="156">
        <f t="shared" si="24"/>
        <v>99.999999999999972</v>
      </c>
      <c r="AC54" s="156">
        <f t="shared" si="24"/>
        <v>100</v>
      </c>
      <c r="AD54" s="156">
        <f t="shared" si="24"/>
        <v>99.999999999999986</v>
      </c>
      <c r="AE54" s="156">
        <f t="shared" si="24"/>
        <v>100</v>
      </c>
      <c r="AF54" s="156">
        <f t="shared" si="24"/>
        <v>99.999999999999972</v>
      </c>
      <c r="AG54" s="158">
        <f t="shared" si="24"/>
        <v>99.999999999999986</v>
      </c>
    </row>
    <row r="55" spans="1:33" x14ac:dyDescent="0.15">
      <c r="B55" s="33"/>
      <c r="C55" s="34"/>
      <c r="K55" s="35"/>
      <c r="L55" s="35"/>
      <c r="O55"/>
    </row>
    <row r="56" spans="1:33" x14ac:dyDescent="0.15">
      <c r="B56" s="33"/>
      <c r="C56" s="34"/>
      <c r="K56" s="35"/>
      <c r="L56" s="35"/>
      <c r="O56"/>
    </row>
    <row r="57" spans="1:33" x14ac:dyDescent="0.15">
      <c r="B57" s="33"/>
      <c r="C57" s="34"/>
      <c r="L57" s="35"/>
      <c r="O57"/>
    </row>
    <row r="58" spans="1:33" x14ac:dyDescent="0.15">
      <c r="B58" s="33"/>
      <c r="C58" s="34"/>
      <c r="L58" s="35"/>
      <c r="O58"/>
    </row>
    <row r="59" spans="1:33" x14ac:dyDescent="0.15">
      <c r="B59" s="33"/>
      <c r="C59" s="34"/>
      <c r="L59" s="35"/>
      <c r="O59"/>
    </row>
    <row r="60" spans="1:33" x14ac:dyDescent="0.15">
      <c r="B60" s="33"/>
      <c r="C60" s="34"/>
      <c r="O60"/>
    </row>
    <row r="61" spans="1:33" x14ac:dyDescent="0.15">
      <c r="B61" s="33"/>
      <c r="C61" s="34"/>
      <c r="O61"/>
    </row>
    <row r="62" spans="1:33" x14ac:dyDescent="0.15">
      <c r="B62" s="33"/>
      <c r="C62" s="34"/>
      <c r="O62"/>
    </row>
    <row r="63" spans="1:33" x14ac:dyDescent="0.15">
      <c r="B63" s="33"/>
      <c r="C63" s="34"/>
      <c r="O63"/>
    </row>
    <row r="64" spans="1:33" x14ac:dyDescent="0.15">
      <c r="B64" s="33"/>
      <c r="C64" s="34"/>
      <c r="O64"/>
    </row>
    <row r="65" spans="2:15" x14ac:dyDescent="0.15">
      <c r="B65" s="33"/>
      <c r="C65" s="34"/>
      <c r="O65"/>
    </row>
    <row r="66" spans="2:15" x14ac:dyDescent="0.15">
      <c r="B66" s="33"/>
      <c r="C66" s="34"/>
      <c r="O66"/>
    </row>
    <row r="67" spans="2:15" x14ac:dyDescent="0.15">
      <c r="B67" s="33"/>
      <c r="C67" s="34"/>
      <c r="O67"/>
    </row>
    <row r="68" spans="2:15" x14ac:dyDescent="0.15">
      <c r="B68" s="33"/>
      <c r="C68" s="34"/>
      <c r="O68"/>
    </row>
    <row r="69" spans="2:15" x14ac:dyDescent="0.15">
      <c r="B69" s="33"/>
      <c r="C69" s="34"/>
      <c r="O69"/>
    </row>
    <row r="70" spans="2:15" x14ac:dyDescent="0.15">
      <c r="B70" s="33"/>
      <c r="C70" s="34"/>
      <c r="O70"/>
    </row>
    <row r="71" spans="2:15" x14ac:dyDescent="0.15">
      <c r="B71" s="33"/>
      <c r="C71" s="34"/>
      <c r="O71"/>
    </row>
    <row r="72" spans="2:15" x14ac:dyDescent="0.15">
      <c r="B72" s="33"/>
      <c r="C72" s="34"/>
      <c r="O72"/>
    </row>
    <row r="73" spans="2:15" x14ac:dyDescent="0.15">
      <c r="B73" s="33"/>
      <c r="C73" s="34"/>
      <c r="O73"/>
    </row>
    <row r="74" spans="2:15" x14ac:dyDescent="0.15">
      <c r="B74" s="33"/>
      <c r="C74" s="34"/>
      <c r="O74"/>
    </row>
    <row r="75" spans="2:15" x14ac:dyDescent="0.15">
      <c r="B75" s="33"/>
      <c r="C75" s="34"/>
      <c r="O75"/>
    </row>
    <row r="76" spans="2:15" x14ac:dyDescent="0.15">
      <c r="B76" s="33"/>
      <c r="C76" s="34"/>
      <c r="O76"/>
    </row>
    <row r="77" spans="2:15" x14ac:dyDescent="0.15">
      <c r="B77" s="33"/>
      <c r="C77" s="34"/>
      <c r="O77"/>
    </row>
    <row r="78" spans="2:15" x14ac:dyDescent="0.15">
      <c r="B78" s="33"/>
      <c r="C78" s="34"/>
      <c r="O78"/>
    </row>
    <row r="79" spans="2:15" x14ac:dyDescent="0.15">
      <c r="B79" s="33"/>
      <c r="C79" s="34"/>
      <c r="O79"/>
    </row>
    <row r="80" spans="2:15" x14ac:dyDescent="0.15">
      <c r="B80" s="33"/>
      <c r="C80" s="34"/>
      <c r="O80"/>
    </row>
    <row r="81" spans="2:15" x14ac:dyDescent="0.15">
      <c r="B81" s="33"/>
      <c r="C81" s="34"/>
      <c r="O81"/>
    </row>
    <row r="82" spans="2:15" x14ac:dyDescent="0.15">
      <c r="B82" s="33"/>
      <c r="C82" s="34"/>
      <c r="O82"/>
    </row>
    <row r="83" spans="2:15" x14ac:dyDescent="0.15">
      <c r="B83" s="33"/>
      <c r="C83" s="34"/>
      <c r="O83"/>
    </row>
    <row r="84" spans="2:15" x14ac:dyDescent="0.15">
      <c r="B84" s="33"/>
      <c r="C84" s="34"/>
      <c r="O84"/>
    </row>
    <row r="85" spans="2:15" x14ac:dyDescent="0.15">
      <c r="B85" s="33"/>
      <c r="C85" s="34"/>
      <c r="O85"/>
    </row>
  </sheetData>
  <phoneticPr fontId="2" type="noConversion"/>
  <pageMargins left="0.35433070866141736" right="0.15748031496062992" top="0.39370078740157483" bottom="0.19685039370078741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7</vt:i4>
      </vt:variant>
      <vt:variant>
        <vt:lpstr>이름이 지정된 범위</vt:lpstr>
      </vt:variant>
      <vt:variant>
        <vt:i4>3</vt:i4>
      </vt:variant>
    </vt:vector>
  </HeadingPairs>
  <TitlesOfParts>
    <vt:vector size="10" baseType="lpstr">
      <vt:lpstr>각 분배율 기준 상금액</vt:lpstr>
      <vt:lpstr>51명 이상 18%</vt:lpstr>
      <vt:lpstr>50명 이하 18%</vt:lpstr>
      <vt:lpstr>51명 이상 15%</vt:lpstr>
      <vt:lpstr>50명 이하 15%</vt:lpstr>
      <vt:lpstr>51명 이상 20%</vt:lpstr>
      <vt:lpstr>50명 이하 20%</vt:lpstr>
      <vt:lpstr>'51명 이상 15%'!Print_Titles</vt:lpstr>
      <vt:lpstr>'51명 이상 18%'!Print_Titles</vt:lpstr>
      <vt:lpstr>'51명 이상 20%'!Print_Titles</vt:lpstr>
    </vt:vector>
  </TitlesOfParts>
  <Company>klpga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민이컴</dc:creator>
  <cp:lastModifiedBy>LKH</cp:lastModifiedBy>
  <cp:lastPrinted>2016-01-14T09:00:08Z</cp:lastPrinted>
  <dcterms:created xsi:type="dcterms:W3CDTF">2003-11-21T02:01:19Z</dcterms:created>
  <dcterms:modified xsi:type="dcterms:W3CDTF">2016-07-19T06:33:30Z</dcterms:modified>
</cp:coreProperties>
</file>